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icole.burford\Desktop\"/>
    </mc:Choice>
  </mc:AlternateContent>
  <xr:revisionPtr revIDLastSave="0" documentId="8_{3A165D46-9E54-47FD-9202-F6202E8A2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eryday Solar Lo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4" i="1" s="1"/>
  <c r="B15" i="1" s="1"/>
  <c r="B7" i="1"/>
  <c r="A20" i="1" l="1"/>
  <c r="A19" i="1"/>
  <c r="A18" i="1"/>
  <c r="D18" i="1" l="1"/>
  <c r="E18" i="1"/>
  <c r="C18" i="1"/>
  <c r="D19" i="1"/>
  <c r="E19" i="1"/>
  <c r="C19" i="1"/>
  <c r="A21" i="1"/>
  <c r="B18" i="1"/>
  <c r="F18" i="1" l="1"/>
  <c r="B19" i="1" s="1"/>
  <c r="A22" i="1"/>
  <c r="A23" i="1" l="1"/>
  <c r="F19" i="1" l="1"/>
  <c r="B20" i="1" s="1"/>
  <c r="A24" i="1"/>
  <c r="D20" i="1" l="1"/>
  <c r="C20" i="1" s="1"/>
  <c r="E20" i="1" s="1"/>
  <c r="A25" i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F20" i="1" l="1"/>
  <c r="B21" i="1" s="1"/>
  <c r="D21" i="1" l="1"/>
  <c r="C21" i="1" s="1"/>
  <c r="E21" i="1" s="1"/>
  <c r="F21" i="1" l="1"/>
  <c r="B22" i="1" s="1"/>
  <c r="D22" i="1" l="1"/>
  <c r="C22" i="1" l="1"/>
  <c r="E22" i="1" s="1"/>
  <c r="F22" i="1" l="1"/>
  <c r="B23" i="1" s="1"/>
  <c r="D23" i="1"/>
  <c r="C23" i="1" s="1"/>
  <c r="E23" i="1" s="1"/>
  <c r="F23" i="1" l="1"/>
  <c r="B24" i="1" s="1"/>
  <c r="D24" i="1"/>
  <c r="C24" i="1" l="1"/>
  <c r="E24" i="1" s="1"/>
  <c r="F24" i="1" l="1"/>
  <c r="B25" i="1" s="1"/>
  <c r="D25" i="1" s="1"/>
  <c r="C25" i="1"/>
  <c r="E25" i="1" s="1"/>
  <c r="F25" i="1" l="1"/>
  <c r="B26" i="1" s="1"/>
  <c r="D26" i="1"/>
  <c r="C26" i="1" s="1"/>
  <c r="E26" i="1" s="1"/>
  <c r="F26" i="1" l="1"/>
  <c r="B27" i="1" s="1"/>
  <c r="D27" i="1"/>
  <c r="C27" i="1" l="1"/>
  <c r="E27" i="1" s="1"/>
  <c r="F27" i="1" l="1"/>
  <c r="B28" i="1" s="1"/>
  <c r="D28" i="1" l="1"/>
  <c r="C28" i="1"/>
  <c r="E28" i="1" s="1"/>
  <c r="F28" i="1" l="1"/>
  <c r="B29" i="1" s="1"/>
  <c r="D29" i="1"/>
  <c r="C29" i="1" s="1"/>
  <c r="E29" i="1" s="1"/>
  <c r="F29" i="1" l="1"/>
  <c r="B30" i="1" s="1"/>
  <c r="D30" i="1" l="1"/>
  <c r="C30" i="1" l="1"/>
  <c r="E30" i="1" s="1"/>
  <c r="F30" i="1" l="1"/>
  <c r="B31" i="1" s="1"/>
  <c r="D31" i="1"/>
  <c r="C31" i="1" l="1"/>
  <c r="F31" i="1" l="1"/>
  <c r="B32" i="1" s="1"/>
  <c r="D32" i="1" s="1"/>
  <c r="E31" i="1"/>
  <c r="C32" i="1"/>
  <c r="E32" i="1" s="1"/>
  <c r="F32" i="1" l="1"/>
  <c r="B33" i="1" s="1"/>
  <c r="D33" i="1"/>
  <c r="C33" i="1" l="1"/>
  <c r="E33" i="1" s="1"/>
  <c r="F33" i="1" l="1"/>
  <c r="B34" i="1" s="1"/>
  <c r="D34" i="1"/>
  <c r="C34" i="1" l="1"/>
  <c r="E34" i="1" s="1"/>
  <c r="F34" i="1" l="1"/>
  <c r="B35" i="1" s="1"/>
  <c r="D35" i="1" l="1"/>
  <c r="C35" i="1" l="1"/>
  <c r="E35" i="1" s="1"/>
  <c r="F35" i="1" l="1"/>
  <c r="B36" i="1" s="1"/>
  <c r="D36" i="1" l="1"/>
  <c r="C36" i="1" l="1"/>
  <c r="E36" i="1" s="1"/>
  <c r="F36" i="1" l="1"/>
  <c r="B37" i="1" s="1"/>
  <c r="D37" i="1" l="1"/>
  <c r="C37" i="1" s="1"/>
  <c r="E37" i="1" s="1"/>
  <c r="F37" i="1" l="1"/>
  <c r="B38" i="1" s="1"/>
  <c r="D38" i="1" l="1"/>
  <c r="C38" i="1" s="1"/>
  <c r="E38" i="1" s="1"/>
  <c r="F38" i="1" l="1"/>
  <c r="B39" i="1" s="1"/>
  <c r="D39" i="1" l="1"/>
  <c r="C39" i="1" l="1"/>
  <c r="F39" i="1" l="1"/>
  <c r="B40" i="1" s="1"/>
  <c r="E39" i="1"/>
  <c r="D40" i="1"/>
  <c r="C40" i="1" s="1"/>
  <c r="E40" i="1" s="1"/>
  <c r="F40" i="1" l="1"/>
  <c r="B41" i="1" s="1"/>
  <c r="D41" i="1" l="1"/>
  <c r="C41" i="1" s="1"/>
  <c r="E41" i="1" s="1"/>
  <c r="F41" i="1" l="1"/>
  <c r="B42" i="1" s="1"/>
  <c r="D42" i="1" l="1"/>
  <c r="C42" i="1"/>
  <c r="E42" i="1" s="1"/>
  <c r="F42" i="1" l="1"/>
  <c r="B43" i="1" s="1"/>
  <c r="D43" i="1" l="1"/>
  <c r="C43" i="1" s="1"/>
  <c r="E43" i="1" s="1"/>
  <c r="F43" i="1" l="1"/>
  <c r="B44" i="1" s="1"/>
  <c r="D44" i="1" l="1"/>
  <c r="C44" i="1" s="1"/>
  <c r="E44" i="1" s="1"/>
  <c r="F44" i="1" l="1"/>
  <c r="B45" i="1" s="1"/>
  <c r="D45" i="1" l="1"/>
  <c r="C45" i="1" s="1"/>
  <c r="E45" i="1" s="1"/>
  <c r="F45" i="1" l="1"/>
  <c r="B46" i="1" s="1"/>
  <c r="D46" i="1" l="1"/>
  <c r="C46" i="1" s="1"/>
  <c r="E46" i="1" s="1"/>
  <c r="F46" i="1" l="1"/>
  <c r="B47" i="1" s="1"/>
  <c r="D47" i="1" l="1"/>
  <c r="C47" i="1" s="1"/>
  <c r="E47" i="1" s="1"/>
  <c r="F47" i="1" l="1"/>
  <c r="B48" i="1" s="1"/>
  <c r="D48" i="1" l="1"/>
  <c r="C48" i="1" s="1"/>
  <c r="E48" i="1" s="1"/>
  <c r="F48" i="1" l="1"/>
  <c r="B49" i="1" s="1"/>
  <c r="D49" i="1" l="1"/>
  <c r="C49" i="1" l="1"/>
  <c r="F49" i="1" l="1"/>
  <c r="B50" i="1" s="1"/>
  <c r="E49" i="1"/>
  <c r="D50" i="1"/>
  <c r="C50" i="1" s="1"/>
  <c r="E50" i="1" s="1"/>
  <c r="F50" i="1" l="1"/>
  <c r="B51" i="1" s="1"/>
  <c r="D51" i="1" l="1"/>
  <c r="C51" i="1" s="1"/>
  <c r="E51" i="1" s="1"/>
  <c r="F51" i="1" l="1"/>
  <c r="B52" i="1" s="1"/>
  <c r="D52" i="1" l="1"/>
  <c r="C52" i="1" s="1"/>
  <c r="E52" i="1" s="1"/>
  <c r="F52" i="1" l="1"/>
  <c r="B53" i="1" s="1"/>
  <c r="D53" i="1" l="1"/>
  <c r="C53" i="1" l="1"/>
  <c r="F53" i="1" l="1"/>
  <c r="B54" i="1" s="1"/>
  <c r="E53" i="1"/>
  <c r="D54" i="1"/>
  <c r="C54" i="1" s="1"/>
  <c r="E54" i="1" s="1"/>
  <c r="F54" i="1" l="1"/>
  <c r="B55" i="1" s="1"/>
  <c r="D55" i="1" l="1"/>
  <c r="C55" i="1" s="1"/>
  <c r="E55" i="1" s="1"/>
  <c r="F55" i="1" l="1"/>
  <c r="B56" i="1" s="1"/>
  <c r="D56" i="1" l="1"/>
  <c r="C56" i="1" l="1"/>
  <c r="F56" i="1" l="1"/>
  <c r="B57" i="1" s="1"/>
  <c r="D57" i="1" s="1"/>
  <c r="C57" i="1" s="1"/>
  <c r="E57" i="1" s="1"/>
  <c r="E56" i="1"/>
  <c r="F57" i="1" l="1"/>
  <c r="B58" i="1" s="1"/>
  <c r="D58" i="1" l="1"/>
  <c r="C58" i="1" s="1"/>
  <c r="E58" i="1" s="1"/>
  <c r="F58" i="1" l="1"/>
  <c r="B59" i="1" s="1"/>
  <c r="D59" i="1" l="1"/>
  <c r="C59" i="1" s="1"/>
  <c r="E59" i="1" s="1"/>
  <c r="F59" i="1" l="1"/>
  <c r="B60" i="1" s="1"/>
  <c r="D60" i="1" l="1"/>
  <c r="C60" i="1" s="1"/>
  <c r="E60" i="1" s="1"/>
  <c r="F60" i="1" l="1"/>
  <c r="B61" i="1" s="1"/>
  <c r="D61" i="1" l="1"/>
  <c r="C61" i="1" s="1"/>
  <c r="E61" i="1" s="1"/>
  <c r="F61" i="1" l="1"/>
  <c r="B62" i="1" s="1"/>
  <c r="D62" i="1" l="1"/>
  <c r="C62" i="1" s="1"/>
  <c r="E62" i="1" s="1"/>
  <c r="F62" i="1" l="1"/>
  <c r="B63" i="1" s="1"/>
  <c r="D63" i="1" l="1"/>
  <c r="C63" i="1" s="1"/>
  <c r="E63" i="1" s="1"/>
  <c r="F63" i="1" l="1"/>
  <c r="B64" i="1" s="1"/>
  <c r="D64" i="1" l="1"/>
  <c r="C64" i="1" l="1"/>
  <c r="F64" i="1" l="1"/>
  <c r="B65" i="1" s="1"/>
  <c r="E64" i="1"/>
  <c r="D65" i="1"/>
  <c r="C65" i="1" s="1"/>
  <c r="E65" i="1" s="1"/>
  <c r="F65" i="1" l="1"/>
  <c r="B66" i="1" s="1"/>
  <c r="D66" i="1" l="1"/>
  <c r="C66" i="1" s="1"/>
  <c r="E66" i="1" s="1"/>
  <c r="F66" i="1" l="1"/>
  <c r="B67" i="1" s="1"/>
  <c r="D67" i="1" l="1"/>
  <c r="C67" i="1" s="1"/>
  <c r="E67" i="1" s="1"/>
  <c r="F67" i="1" l="1"/>
  <c r="B68" i="1" s="1"/>
  <c r="D68" i="1" l="1"/>
  <c r="C68" i="1" s="1"/>
  <c r="E68" i="1" s="1"/>
  <c r="F68" i="1" l="1"/>
  <c r="B69" i="1" s="1"/>
  <c r="D69" i="1" l="1"/>
  <c r="C69" i="1" s="1"/>
  <c r="E69" i="1" s="1"/>
  <c r="F69" i="1" l="1"/>
  <c r="B70" i="1" s="1"/>
  <c r="D70" i="1" l="1"/>
  <c r="C70" i="1" l="1"/>
  <c r="F70" i="1" l="1"/>
  <c r="B71" i="1" s="1"/>
  <c r="E70" i="1"/>
  <c r="D71" i="1"/>
  <c r="C71" i="1" s="1"/>
  <c r="E71" i="1" s="1"/>
  <c r="F71" i="1" l="1"/>
  <c r="B72" i="1" s="1"/>
  <c r="D72" i="1" l="1"/>
  <c r="C72" i="1" s="1"/>
  <c r="E72" i="1" s="1"/>
  <c r="F72" i="1" l="1"/>
  <c r="B73" i="1" s="1"/>
  <c r="D73" i="1" l="1"/>
  <c r="C73" i="1" s="1"/>
  <c r="E73" i="1" s="1"/>
  <c r="F73" i="1" l="1"/>
  <c r="B74" i="1" s="1"/>
  <c r="D74" i="1" l="1"/>
  <c r="C74" i="1" s="1"/>
  <c r="E74" i="1" s="1"/>
  <c r="F74" i="1" l="1"/>
  <c r="B75" i="1" s="1"/>
  <c r="D75" i="1" l="1"/>
  <c r="C75" i="1" s="1"/>
  <c r="E75" i="1" s="1"/>
  <c r="F75" i="1" l="1"/>
  <c r="B76" i="1" s="1"/>
  <c r="D76" i="1" l="1"/>
  <c r="C76" i="1" s="1"/>
  <c r="E76" i="1" s="1"/>
  <c r="F76" i="1" l="1"/>
  <c r="B77" i="1" s="1"/>
  <c r="D77" i="1" l="1"/>
  <c r="C77" i="1" s="1"/>
  <c r="E77" i="1" s="1"/>
  <c r="F77" i="1" l="1"/>
  <c r="B78" i="1" s="1"/>
  <c r="D78" i="1" l="1"/>
  <c r="C78" i="1" l="1"/>
  <c r="F78" i="1" l="1"/>
  <c r="B79" i="1" s="1"/>
  <c r="E78" i="1"/>
  <c r="D79" i="1"/>
  <c r="C79" i="1" s="1"/>
  <c r="E79" i="1" s="1"/>
  <c r="F79" i="1" l="1"/>
  <c r="B80" i="1" s="1"/>
  <c r="D80" i="1" l="1"/>
  <c r="C80" i="1" s="1"/>
  <c r="E80" i="1" s="1"/>
  <c r="F80" i="1" l="1"/>
  <c r="B81" i="1" s="1"/>
  <c r="D81" i="1" l="1"/>
  <c r="C81" i="1" s="1"/>
  <c r="E81" i="1" s="1"/>
  <c r="F81" i="1" l="1"/>
  <c r="B82" i="1" s="1"/>
  <c r="D82" i="1" l="1"/>
  <c r="C82" i="1" s="1"/>
  <c r="E82" i="1" s="1"/>
  <c r="F82" i="1" l="1"/>
  <c r="B83" i="1" s="1"/>
  <c r="D83" i="1" l="1"/>
  <c r="C83" i="1" l="1"/>
  <c r="E83" i="1" s="1"/>
  <c r="F83" i="1" l="1"/>
  <c r="B84" i="1" s="1"/>
  <c r="D84" i="1" l="1"/>
  <c r="C84" i="1" l="1"/>
  <c r="F84" i="1" l="1"/>
  <c r="B85" i="1" s="1"/>
  <c r="E84" i="1"/>
  <c r="D85" i="1"/>
  <c r="C85" i="1" s="1"/>
  <c r="E85" i="1" s="1"/>
  <c r="F85" i="1" l="1"/>
  <c r="B86" i="1" s="1"/>
  <c r="D86" i="1" l="1"/>
  <c r="C86" i="1" l="1"/>
  <c r="E86" i="1" s="1"/>
  <c r="F86" i="1" l="1"/>
  <c r="B87" i="1" s="1"/>
  <c r="D87" i="1" l="1"/>
  <c r="C87" i="1" s="1"/>
  <c r="E87" i="1" s="1"/>
  <c r="F87" i="1" l="1"/>
  <c r="B88" i="1" s="1"/>
  <c r="D88" i="1" l="1"/>
  <c r="C88" i="1" s="1"/>
  <c r="E88" i="1" s="1"/>
  <c r="F88" i="1" l="1"/>
  <c r="B89" i="1" s="1"/>
  <c r="D89" i="1" l="1"/>
  <c r="C89" i="1" s="1"/>
  <c r="E89" i="1" s="1"/>
  <c r="F89" i="1" l="1"/>
  <c r="B90" i="1" s="1"/>
  <c r="D90" i="1" l="1"/>
  <c r="C90" i="1" l="1"/>
  <c r="F90" i="1" l="1"/>
  <c r="B91" i="1" s="1"/>
  <c r="E90" i="1"/>
  <c r="D91" i="1"/>
  <c r="C91" i="1" s="1"/>
  <c r="E91" i="1" s="1"/>
  <c r="F91" i="1" l="1"/>
  <c r="B92" i="1" s="1"/>
  <c r="D92" i="1" l="1"/>
  <c r="C92" i="1" s="1"/>
  <c r="E92" i="1" s="1"/>
  <c r="F92" i="1" l="1"/>
  <c r="B93" i="1" s="1"/>
  <c r="D93" i="1" l="1"/>
  <c r="C93" i="1"/>
  <c r="E93" i="1" s="1"/>
  <c r="F93" i="1" l="1"/>
  <c r="B94" i="1" s="1"/>
  <c r="D94" i="1"/>
  <c r="C94" i="1" s="1"/>
  <c r="E94" i="1" s="1"/>
  <c r="F94" i="1" l="1"/>
  <c r="B95" i="1" s="1"/>
  <c r="D95" i="1" l="1"/>
  <c r="C95" i="1" l="1"/>
  <c r="F95" i="1" l="1"/>
  <c r="B96" i="1" s="1"/>
  <c r="E95" i="1"/>
  <c r="D96" i="1"/>
  <c r="C96" i="1" s="1"/>
  <c r="E96" i="1" s="1"/>
  <c r="F96" i="1" l="1"/>
  <c r="B97" i="1" s="1"/>
  <c r="D97" i="1" l="1"/>
  <c r="C97" i="1" s="1"/>
  <c r="E97" i="1" s="1"/>
  <c r="F97" i="1" l="1"/>
  <c r="B98" i="1" s="1"/>
  <c r="D98" i="1" l="1"/>
  <c r="C98" i="1" l="1"/>
  <c r="F98" i="1" l="1"/>
  <c r="B99" i="1" s="1"/>
  <c r="E98" i="1"/>
  <c r="D99" i="1"/>
  <c r="C99" i="1" s="1"/>
  <c r="E99" i="1" s="1"/>
  <c r="F99" i="1" l="1"/>
  <c r="B100" i="1" s="1"/>
  <c r="D100" i="1" l="1"/>
  <c r="C100" i="1" s="1"/>
  <c r="E100" i="1" s="1"/>
  <c r="F100" i="1" l="1"/>
  <c r="B101" i="1" s="1"/>
  <c r="D101" i="1" l="1"/>
  <c r="C101" i="1" l="1"/>
  <c r="F101" i="1" l="1"/>
  <c r="B102" i="1" s="1"/>
  <c r="E101" i="1"/>
  <c r="D102" i="1"/>
  <c r="C102" i="1" s="1"/>
  <c r="E102" i="1" s="1"/>
  <c r="F102" i="1" l="1"/>
  <c r="B103" i="1" s="1"/>
  <c r="D103" i="1" l="1"/>
  <c r="C103" i="1" s="1"/>
  <c r="E103" i="1" s="1"/>
  <c r="F103" i="1" l="1"/>
  <c r="B104" i="1" s="1"/>
  <c r="D104" i="1" l="1"/>
  <c r="C104" i="1" s="1"/>
  <c r="E104" i="1" s="1"/>
  <c r="F104" i="1" l="1"/>
  <c r="B105" i="1" s="1"/>
  <c r="D105" i="1" l="1"/>
  <c r="C105" i="1" s="1"/>
  <c r="E105" i="1" s="1"/>
  <c r="F105" i="1" l="1"/>
  <c r="B106" i="1" s="1"/>
  <c r="D106" i="1" l="1"/>
  <c r="C106" i="1" s="1"/>
  <c r="E106" i="1" s="1"/>
  <c r="F106" i="1" l="1"/>
  <c r="B107" i="1" s="1"/>
  <c r="D107" i="1" l="1"/>
  <c r="C107" i="1" s="1"/>
  <c r="E107" i="1" s="1"/>
  <c r="F107" i="1" l="1"/>
  <c r="B108" i="1" s="1"/>
  <c r="D108" i="1" l="1"/>
  <c r="C108" i="1" s="1"/>
  <c r="E108" i="1" s="1"/>
  <c r="F108" i="1" l="1"/>
  <c r="B109" i="1" s="1"/>
  <c r="D109" i="1" l="1"/>
  <c r="C109" i="1" l="1"/>
  <c r="F109" i="1" l="1"/>
  <c r="B110" i="1" s="1"/>
  <c r="E109" i="1"/>
  <c r="D110" i="1"/>
  <c r="C110" i="1" s="1"/>
  <c r="E110" i="1" s="1"/>
  <c r="F110" i="1" l="1"/>
  <c r="B111" i="1" s="1"/>
  <c r="D111" i="1" l="1"/>
  <c r="C111" i="1" s="1"/>
  <c r="E111" i="1" s="1"/>
  <c r="F111" i="1" l="1"/>
  <c r="B112" i="1" s="1"/>
  <c r="D112" i="1" l="1"/>
  <c r="C112" i="1" s="1"/>
  <c r="E112" i="1" s="1"/>
  <c r="F112" i="1" l="1"/>
  <c r="B113" i="1" s="1"/>
  <c r="D113" i="1" l="1"/>
  <c r="C113" i="1" s="1"/>
  <c r="E113" i="1" s="1"/>
  <c r="F113" i="1" l="1"/>
  <c r="B114" i="1" s="1"/>
  <c r="D114" i="1" l="1"/>
  <c r="C114" i="1" s="1"/>
  <c r="E114" i="1" s="1"/>
  <c r="F114" i="1" l="1"/>
  <c r="B115" i="1" s="1"/>
  <c r="D115" i="1" l="1"/>
  <c r="C115" i="1" s="1"/>
  <c r="E115" i="1" s="1"/>
  <c r="F115" i="1" l="1"/>
  <c r="B116" i="1" s="1"/>
  <c r="D116" i="1" l="1"/>
  <c r="C116" i="1" s="1"/>
  <c r="E116" i="1" s="1"/>
  <c r="F116" i="1" l="1"/>
  <c r="B117" i="1" s="1"/>
  <c r="D117" i="1" l="1"/>
  <c r="C117" i="1" s="1"/>
  <c r="E117" i="1" s="1"/>
  <c r="F117" i="1" l="1"/>
  <c r="B118" i="1" s="1"/>
  <c r="D118" i="1" l="1"/>
  <c r="C118" i="1" s="1"/>
  <c r="E118" i="1" s="1"/>
  <c r="F118" i="1" l="1"/>
  <c r="B119" i="1" s="1"/>
  <c r="D119" i="1" l="1"/>
  <c r="C119" i="1" s="1"/>
  <c r="E119" i="1" s="1"/>
  <c r="F119" i="1" l="1"/>
  <c r="B120" i="1" s="1"/>
  <c r="D120" i="1" l="1"/>
  <c r="C120" i="1" s="1"/>
  <c r="E120" i="1" s="1"/>
  <c r="F120" i="1" l="1"/>
  <c r="B121" i="1" s="1"/>
  <c r="D121" i="1" l="1"/>
  <c r="C121" i="1" s="1"/>
  <c r="E121" i="1" s="1"/>
  <c r="F121" i="1" l="1"/>
  <c r="B122" i="1" s="1"/>
  <c r="D122" i="1" l="1"/>
  <c r="C122" i="1" s="1"/>
  <c r="E122" i="1" s="1"/>
  <c r="F122" i="1" l="1"/>
  <c r="B123" i="1" s="1"/>
  <c r="D123" i="1" l="1"/>
  <c r="C123" i="1" l="1"/>
  <c r="F123" i="1" l="1"/>
  <c r="B124" i="1" s="1"/>
  <c r="E123" i="1"/>
  <c r="D124" i="1"/>
  <c r="C124" i="1" s="1"/>
  <c r="E124" i="1" s="1"/>
  <c r="F124" i="1" l="1"/>
  <c r="B125" i="1" s="1"/>
  <c r="D125" i="1" l="1"/>
  <c r="C125" i="1" s="1"/>
  <c r="E125" i="1" s="1"/>
  <c r="F125" i="1" l="1"/>
  <c r="B126" i="1" s="1"/>
  <c r="D126" i="1" l="1"/>
  <c r="C126" i="1" l="1"/>
  <c r="F126" i="1" l="1"/>
  <c r="B127" i="1" s="1"/>
  <c r="D127" i="1" s="1"/>
  <c r="E126" i="1"/>
  <c r="C127" i="1" l="1"/>
  <c r="E127" i="1" s="1"/>
  <c r="F127" i="1" l="1"/>
  <c r="B128" i="1" s="1"/>
  <c r="D128" i="1" l="1"/>
  <c r="C128" i="1" s="1"/>
  <c r="E128" i="1" s="1"/>
  <c r="F128" i="1" l="1"/>
  <c r="B129" i="1" s="1"/>
  <c r="D129" i="1" l="1"/>
  <c r="C129" i="1" s="1"/>
  <c r="E129" i="1" s="1"/>
  <c r="F129" i="1" l="1"/>
  <c r="B130" i="1" s="1"/>
  <c r="D130" i="1" l="1"/>
  <c r="C130" i="1" s="1"/>
  <c r="E130" i="1" s="1"/>
  <c r="F130" i="1" l="1"/>
  <c r="B131" i="1" s="1"/>
  <c r="D131" i="1" l="1"/>
  <c r="C131" i="1" s="1"/>
  <c r="E131" i="1" s="1"/>
  <c r="F131" i="1" l="1"/>
  <c r="B132" i="1" s="1"/>
  <c r="D132" i="1" l="1"/>
  <c r="C132" i="1" l="1"/>
  <c r="F132" i="1" l="1"/>
  <c r="B133" i="1" s="1"/>
  <c r="E132" i="1"/>
  <c r="D133" i="1"/>
  <c r="C133" i="1" s="1"/>
  <c r="E133" i="1" s="1"/>
  <c r="F133" i="1" l="1"/>
  <c r="B134" i="1" s="1"/>
  <c r="D134" i="1" l="1"/>
  <c r="C134" i="1" l="1"/>
  <c r="F134" i="1" l="1"/>
  <c r="B135" i="1" s="1"/>
  <c r="E134" i="1"/>
  <c r="D135" i="1"/>
  <c r="C135" i="1" s="1"/>
  <c r="E135" i="1" s="1"/>
  <c r="F135" i="1" l="1"/>
  <c r="B136" i="1" s="1"/>
  <c r="D136" i="1" l="1"/>
  <c r="C136" i="1" s="1"/>
  <c r="E136" i="1" s="1"/>
  <c r="F136" i="1" l="1"/>
  <c r="B137" i="1" s="1"/>
  <c r="D137" i="1" l="1"/>
  <c r="C137" i="1" s="1"/>
  <c r="E137" i="1" s="1"/>
  <c r="F137" i="1" l="1"/>
  <c r="B138" i="1" s="1"/>
  <c r="D138" i="1" l="1"/>
  <c r="C138" i="1" s="1"/>
  <c r="E138" i="1" s="1"/>
  <c r="F138" i="1" l="1"/>
  <c r="B139" i="1" s="1"/>
  <c r="D139" i="1" l="1"/>
  <c r="C139" i="1" s="1"/>
  <c r="E139" i="1" s="1"/>
  <c r="F139" i="1" l="1"/>
  <c r="B140" i="1" s="1"/>
  <c r="D140" i="1" l="1"/>
  <c r="C140" i="1" s="1"/>
  <c r="E140" i="1" s="1"/>
  <c r="F140" i="1" l="1"/>
  <c r="B141" i="1" s="1"/>
  <c r="D141" i="1" l="1"/>
  <c r="C141" i="1" s="1"/>
  <c r="E141" i="1" s="1"/>
  <c r="F141" i="1" l="1"/>
  <c r="B142" i="1" s="1"/>
  <c r="D142" i="1" l="1"/>
  <c r="C142" i="1" s="1"/>
  <c r="E142" i="1" s="1"/>
  <c r="F142" i="1" l="1"/>
  <c r="B143" i="1" s="1"/>
  <c r="D143" i="1" l="1"/>
  <c r="C143" i="1" s="1"/>
  <c r="E143" i="1" s="1"/>
  <c r="F143" i="1" l="1"/>
  <c r="B144" i="1" s="1"/>
  <c r="D144" i="1" l="1"/>
  <c r="C144" i="1" s="1"/>
  <c r="E144" i="1" s="1"/>
  <c r="F144" i="1" l="1"/>
  <c r="B145" i="1" s="1"/>
  <c r="D145" i="1" l="1"/>
  <c r="C145" i="1" s="1"/>
  <c r="E145" i="1" s="1"/>
  <c r="F145" i="1" l="1"/>
  <c r="B146" i="1" s="1"/>
  <c r="D146" i="1" l="1"/>
  <c r="C146" i="1" s="1"/>
  <c r="E146" i="1" s="1"/>
  <c r="F146" i="1" l="1"/>
  <c r="B147" i="1" s="1"/>
  <c r="D147" i="1" l="1"/>
  <c r="C147" i="1" l="1"/>
  <c r="F147" i="1" l="1"/>
  <c r="B148" i="1" s="1"/>
  <c r="E147" i="1"/>
  <c r="D148" i="1"/>
  <c r="C148" i="1" s="1"/>
  <c r="E148" i="1" s="1"/>
  <c r="F148" i="1" l="1"/>
  <c r="B149" i="1" s="1"/>
  <c r="D149" i="1" l="1"/>
  <c r="C149" i="1" l="1"/>
  <c r="F149" i="1" l="1"/>
  <c r="B150" i="1" s="1"/>
  <c r="E149" i="1"/>
  <c r="D150" i="1"/>
  <c r="C150" i="1" l="1"/>
  <c r="F150" i="1" l="1"/>
  <c r="B151" i="1" s="1"/>
  <c r="D151" i="1" s="1"/>
  <c r="E150" i="1"/>
  <c r="C151" i="1" l="1"/>
  <c r="F151" i="1" l="1"/>
  <c r="B152" i="1" s="1"/>
  <c r="D152" i="1" s="1"/>
  <c r="E151" i="1"/>
  <c r="C152" i="1" l="1"/>
  <c r="F152" i="1" l="1"/>
  <c r="B153" i="1" s="1"/>
  <c r="D153" i="1" s="1"/>
  <c r="C153" i="1" s="1"/>
  <c r="E153" i="1" s="1"/>
  <c r="E152" i="1"/>
  <c r="F153" i="1" l="1"/>
  <c r="B154" i="1" s="1"/>
  <c r="D154" i="1" l="1"/>
  <c r="C154" i="1" l="1"/>
  <c r="F154" i="1" l="1"/>
  <c r="B155" i="1" s="1"/>
  <c r="E154" i="1"/>
  <c r="D155" i="1"/>
  <c r="C155" i="1" l="1"/>
  <c r="F155" i="1" l="1"/>
  <c r="B156" i="1" s="1"/>
  <c r="D156" i="1" s="1"/>
  <c r="C156" i="1" s="1"/>
  <c r="E156" i="1" s="1"/>
  <c r="E155" i="1"/>
  <c r="F156" i="1" l="1"/>
  <c r="B157" i="1" s="1"/>
  <c r="D157" i="1" l="1"/>
  <c r="C157" i="1" s="1"/>
  <c r="E157" i="1" s="1"/>
  <c r="F157" i="1" l="1"/>
  <c r="B158" i="1" s="1"/>
  <c r="D158" i="1" l="1"/>
  <c r="C158" i="1" s="1"/>
  <c r="E158" i="1" s="1"/>
  <c r="F158" i="1" l="1"/>
  <c r="B159" i="1" s="1"/>
  <c r="D159" i="1" l="1"/>
  <c r="C159" i="1" s="1"/>
  <c r="E159" i="1" s="1"/>
  <c r="F159" i="1" l="1"/>
  <c r="B160" i="1" s="1"/>
  <c r="D160" i="1" l="1"/>
  <c r="C160" i="1" s="1"/>
  <c r="E160" i="1" s="1"/>
  <c r="F160" i="1" l="1"/>
  <c r="B161" i="1" s="1"/>
  <c r="D161" i="1" l="1"/>
  <c r="C161" i="1" s="1"/>
  <c r="E161" i="1" s="1"/>
  <c r="F161" i="1" l="1"/>
  <c r="B162" i="1" s="1"/>
  <c r="D162" i="1" l="1"/>
  <c r="C162" i="1" l="1"/>
  <c r="F162" i="1" l="1"/>
  <c r="B163" i="1" s="1"/>
  <c r="E162" i="1"/>
  <c r="D163" i="1"/>
  <c r="C163" i="1" s="1"/>
  <c r="E163" i="1" s="1"/>
  <c r="F163" i="1" l="1"/>
  <c r="B164" i="1" s="1"/>
  <c r="D164" i="1" l="1"/>
  <c r="C164" i="1" s="1"/>
  <c r="E164" i="1" s="1"/>
  <c r="F164" i="1" l="1"/>
  <c r="B165" i="1" s="1"/>
  <c r="D165" i="1" l="1"/>
  <c r="C165" i="1" l="1"/>
  <c r="F165" i="1" l="1"/>
  <c r="B166" i="1" s="1"/>
  <c r="E165" i="1"/>
  <c r="D166" i="1"/>
  <c r="C166" i="1" s="1"/>
  <c r="E166" i="1" s="1"/>
  <c r="F166" i="1" l="1"/>
  <c r="B167" i="1" s="1"/>
  <c r="D167" i="1" l="1"/>
  <c r="C167" i="1"/>
  <c r="E167" i="1" s="1"/>
  <c r="F167" i="1" l="1"/>
  <c r="B168" i="1" s="1"/>
  <c r="D168" i="1"/>
  <c r="C168" i="1" l="1"/>
  <c r="F168" i="1" l="1"/>
  <c r="B169" i="1" s="1"/>
  <c r="D169" i="1" s="1"/>
  <c r="C169" i="1" s="1"/>
  <c r="E169" i="1" s="1"/>
  <c r="E168" i="1"/>
  <c r="F169" i="1" l="1"/>
  <c r="B170" i="1" s="1"/>
  <c r="D170" i="1" l="1"/>
  <c r="C170" i="1" s="1"/>
  <c r="E170" i="1" s="1"/>
  <c r="F170" i="1" l="1"/>
  <c r="B171" i="1" s="1"/>
  <c r="D171" i="1" l="1"/>
  <c r="C171" i="1" s="1"/>
  <c r="E171" i="1" s="1"/>
  <c r="F171" i="1" l="1"/>
  <c r="B172" i="1" s="1"/>
  <c r="D172" i="1" l="1"/>
  <c r="C172" i="1" s="1"/>
  <c r="E172" i="1" s="1"/>
  <c r="F172" i="1" l="1"/>
  <c r="B173" i="1" s="1"/>
  <c r="D173" i="1" l="1"/>
  <c r="C173" i="1" s="1"/>
  <c r="E173" i="1" s="1"/>
  <c r="F173" i="1" l="1"/>
  <c r="B174" i="1" s="1"/>
  <c r="D174" i="1" l="1"/>
  <c r="C174" i="1" s="1"/>
  <c r="E174" i="1" s="1"/>
  <c r="F174" i="1" l="1"/>
  <c r="B175" i="1" s="1"/>
  <c r="D175" i="1" l="1"/>
  <c r="C175" i="1" s="1"/>
  <c r="E175" i="1" s="1"/>
  <c r="F175" i="1" l="1"/>
  <c r="B176" i="1" s="1"/>
  <c r="D176" i="1" l="1"/>
  <c r="C176" i="1" l="1"/>
  <c r="F176" i="1" l="1"/>
  <c r="B177" i="1" s="1"/>
  <c r="E176" i="1"/>
  <c r="D177" i="1"/>
  <c r="C177" i="1" s="1"/>
  <c r="E177" i="1" s="1"/>
  <c r="F177" i="1" l="1"/>
  <c r="B178" i="1" s="1"/>
  <c r="D178" i="1" l="1"/>
  <c r="C178" i="1" s="1"/>
  <c r="E178" i="1" s="1"/>
  <c r="F178" i="1" l="1"/>
  <c r="B179" i="1" s="1"/>
  <c r="D179" i="1" l="1"/>
  <c r="C179" i="1" s="1"/>
  <c r="E179" i="1" s="1"/>
  <c r="F179" i="1" l="1"/>
  <c r="B180" i="1" s="1"/>
  <c r="D180" i="1" l="1"/>
  <c r="C180" i="1" s="1"/>
  <c r="E180" i="1" s="1"/>
  <c r="F180" i="1" l="1"/>
  <c r="B181" i="1" s="1"/>
  <c r="D181" i="1" l="1"/>
  <c r="C181" i="1" s="1"/>
  <c r="E181" i="1" s="1"/>
  <c r="F181" i="1" l="1"/>
  <c r="B182" i="1" s="1"/>
  <c r="D182" i="1" l="1"/>
  <c r="C182" i="1" l="1"/>
  <c r="F182" i="1" l="1"/>
  <c r="B183" i="1" s="1"/>
  <c r="D183" i="1" s="1"/>
  <c r="C183" i="1" s="1"/>
  <c r="E183" i="1" s="1"/>
  <c r="E182" i="1"/>
  <c r="F183" i="1" l="1"/>
  <c r="B184" i="1" s="1"/>
  <c r="D184" i="1" l="1"/>
  <c r="C184" i="1" s="1"/>
  <c r="E184" i="1" s="1"/>
  <c r="F184" i="1" l="1"/>
  <c r="B185" i="1" s="1"/>
  <c r="D185" i="1" l="1"/>
  <c r="C185" i="1" s="1"/>
  <c r="E185" i="1" s="1"/>
  <c r="F185" i="1" l="1"/>
  <c r="B186" i="1" s="1"/>
  <c r="D186" i="1" l="1"/>
  <c r="C186" i="1" s="1"/>
  <c r="E186" i="1" s="1"/>
  <c r="F186" i="1" l="1"/>
  <c r="B187" i="1" s="1"/>
  <c r="D187" i="1" l="1"/>
  <c r="C187" i="1" s="1"/>
  <c r="E187" i="1" s="1"/>
  <c r="F187" i="1" l="1"/>
  <c r="B188" i="1" s="1"/>
  <c r="D188" i="1" l="1"/>
  <c r="C188" i="1" s="1"/>
  <c r="E188" i="1" s="1"/>
  <c r="F188" i="1" l="1"/>
  <c r="B189" i="1" s="1"/>
  <c r="D189" i="1" l="1"/>
  <c r="C189" i="1" s="1"/>
  <c r="E189" i="1" s="1"/>
  <c r="F189" i="1" l="1"/>
  <c r="B190" i="1" s="1"/>
  <c r="D190" i="1" l="1"/>
  <c r="C190" i="1" l="1"/>
  <c r="F190" i="1" l="1"/>
  <c r="B191" i="1" s="1"/>
  <c r="E190" i="1"/>
  <c r="D191" i="1"/>
  <c r="C191" i="1" s="1"/>
  <c r="E191" i="1" s="1"/>
  <c r="F191" i="1" l="1"/>
  <c r="B192" i="1" s="1"/>
  <c r="D192" i="1" l="1"/>
  <c r="C192" i="1" s="1"/>
  <c r="E192" i="1" s="1"/>
  <c r="F192" i="1" l="1"/>
  <c r="B193" i="1" s="1"/>
  <c r="D193" i="1" l="1"/>
  <c r="C193" i="1" l="1"/>
  <c r="F193" i="1" l="1"/>
  <c r="B194" i="1" s="1"/>
  <c r="E193" i="1"/>
  <c r="D194" i="1"/>
  <c r="C194" i="1" s="1"/>
  <c r="E194" i="1" s="1"/>
  <c r="F194" i="1" l="1"/>
  <c r="B195" i="1" s="1"/>
  <c r="D195" i="1" l="1"/>
  <c r="C195" i="1" s="1"/>
  <c r="E195" i="1" s="1"/>
  <c r="F195" i="1" l="1"/>
  <c r="B196" i="1" s="1"/>
  <c r="D196" i="1" l="1"/>
  <c r="C196" i="1" l="1"/>
  <c r="F196" i="1" l="1"/>
  <c r="B197" i="1" s="1"/>
  <c r="E196" i="1"/>
  <c r="D197" i="1"/>
  <c r="C197" i="1" s="1"/>
  <c r="E197" i="1" s="1"/>
  <c r="F197" i="1" l="1"/>
  <c r="B198" i="1" s="1"/>
  <c r="D198" i="1" l="1"/>
  <c r="C198" i="1" s="1"/>
  <c r="E198" i="1" s="1"/>
  <c r="F198" i="1" l="1"/>
  <c r="B199" i="1" s="1"/>
  <c r="D199" i="1" l="1"/>
  <c r="C199" i="1" s="1"/>
  <c r="E199" i="1" s="1"/>
  <c r="F199" i="1" l="1"/>
  <c r="B200" i="1" s="1"/>
  <c r="D200" i="1" l="1"/>
  <c r="C200" i="1" s="1"/>
  <c r="E200" i="1" s="1"/>
  <c r="F200" i="1" l="1"/>
  <c r="B201" i="1" s="1"/>
  <c r="D201" i="1" l="1"/>
  <c r="C201" i="1" s="1"/>
  <c r="E201" i="1" s="1"/>
  <c r="F201" i="1" l="1"/>
  <c r="B202" i="1" s="1"/>
  <c r="D202" i="1" l="1"/>
  <c r="C202" i="1" s="1"/>
  <c r="E202" i="1" s="1"/>
  <c r="F202" i="1" l="1"/>
  <c r="B203" i="1" s="1"/>
  <c r="D203" i="1" l="1"/>
  <c r="C203" i="1" s="1"/>
  <c r="E203" i="1" s="1"/>
  <c r="F203" i="1" l="1"/>
  <c r="B204" i="1" s="1"/>
  <c r="D204" i="1" l="1"/>
  <c r="C204" i="1" l="1"/>
  <c r="F204" i="1" l="1"/>
  <c r="B205" i="1" s="1"/>
  <c r="E204" i="1"/>
  <c r="D205" i="1"/>
  <c r="C205" i="1" s="1"/>
  <c r="E205" i="1" s="1"/>
  <c r="F205" i="1" l="1"/>
  <c r="B206" i="1" s="1"/>
  <c r="D206" i="1" l="1"/>
  <c r="C206" i="1" s="1"/>
  <c r="E206" i="1" s="1"/>
  <c r="F206" i="1" l="1"/>
  <c r="B207" i="1" s="1"/>
  <c r="D207" i="1" l="1"/>
  <c r="C207" i="1" l="1"/>
  <c r="F207" i="1" l="1"/>
  <c r="B208" i="1" s="1"/>
  <c r="E207" i="1"/>
  <c r="D208" i="1"/>
  <c r="C208" i="1" s="1"/>
  <c r="E208" i="1" s="1"/>
  <c r="F208" i="1" l="1"/>
  <c r="B209" i="1" s="1"/>
  <c r="D209" i="1" l="1"/>
  <c r="C209" i="1" s="1"/>
  <c r="E209" i="1" s="1"/>
  <c r="F209" i="1" l="1"/>
  <c r="B210" i="1" s="1"/>
  <c r="D210" i="1" l="1"/>
  <c r="C210" i="1" s="1"/>
  <c r="E210" i="1" s="1"/>
  <c r="F210" i="1" l="1"/>
  <c r="B211" i="1" s="1"/>
  <c r="D211" i="1" l="1"/>
  <c r="C211" i="1" s="1"/>
  <c r="E211" i="1" s="1"/>
  <c r="F211" i="1" l="1"/>
  <c r="B212" i="1" s="1"/>
  <c r="D212" i="1" l="1"/>
  <c r="C212" i="1" s="1"/>
  <c r="E212" i="1" s="1"/>
  <c r="F212" i="1" l="1"/>
  <c r="B213" i="1" s="1"/>
  <c r="D213" i="1" l="1"/>
  <c r="C213" i="1" s="1"/>
  <c r="E213" i="1" s="1"/>
  <c r="F213" i="1" l="1"/>
  <c r="B214" i="1" s="1"/>
  <c r="D214" i="1" l="1"/>
  <c r="C214" i="1" s="1"/>
  <c r="E214" i="1" s="1"/>
  <c r="F214" i="1" l="1"/>
  <c r="B215" i="1" s="1"/>
  <c r="D215" i="1" l="1"/>
  <c r="C215" i="1" s="1"/>
  <c r="E215" i="1" s="1"/>
  <c r="F215" i="1" l="1"/>
  <c r="B216" i="1" s="1"/>
  <c r="D216" i="1" l="1"/>
  <c r="C216" i="1" s="1"/>
  <c r="E216" i="1" s="1"/>
  <c r="F216" i="1" l="1"/>
  <c r="B217" i="1" s="1"/>
  <c r="D217" i="1" l="1"/>
  <c r="C217" i="1" s="1"/>
  <c r="E217" i="1" s="1"/>
  <c r="F217" i="1" l="1"/>
  <c r="B218" i="1" s="1"/>
  <c r="D218" i="1" l="1"/>
  <c r="C218" i="1" s="1"/>
  <c r="E218" i="1" s="1"/>
  <c r="F218" i="1" l="1"/>
  <c r="B219" i="1" s="1"/>
  <c r="D219" i="1" l="1"/>
  <c r="C219" i="1" s="1"/>
  <c r="E219" i="1" s="1"/>
  <c r="F219" i="1" l="1"/>
  <c r="B220" i="1" s="1"/>
  <c r="D220" i="1" l="1"/>
  <c r="C220" i="1" s="1"/>
  <c r="E220" i="1" s="1"/>
  <c r="F220" i="1" l="1"/>
  <c r="B221" i="1" s="1"/>
  <c r="D221" i="1" l="1"/>
  <c r="C221" i="1" l="1"/>
  <c r="F221" i="1" l="1"/>
  <c r="B222" i="1" s="1"/>
  <c r="D222" i="1" s="1"/>
  <c r="C222" i="1" s="1"/>
  <c r="E222" i="1" s="1"/>
  <c r="E221" i="1"/>
  <c r="F222" i="1" l="1"/>
  <c r="B223" i="1" s="1"/>
  <c r="D223" i="1" l="1"/>
  <c r="C223" i="1" s="1"/>
  <c r="E223" i="1" s="1"/>
  <c r="F223" i="1" l="1"/>
  <c r="B224" i="1" s="1"/>
  <c r="D224" i="1" l="1"/>
  <c r="C224" i="1" l="1"/>
  <c r="F224" i="1" l="1"/>
  <c r="B225" i="1" s="1"/>
  <c r="E224" i="1"/>
  <c r="D225" i="1"/>
  <c r="C225" i="1" s="1"/>
  <c r="E225" i="1" s="1"/>
  <c r="F225" i="1" l="1"/>
  <c r="B226" i="1" s="1"/>
  <c r="D226" i="1" l="1"/>
  <c r="C226" i="1" s="1"/>
  <c r="E226" i="1" s="1"/>
  <c r="F226" i="1" l="1"/>
  <c r="B227" i="1" s="1"/>
  <c r="D227" i="1" l="1"/>
  <c r="C227" i="1" s="1"/>
  <c r="E227" i="1" s="1"/>
  <c r="F227" i="1" l="1"/>
  <c r="B228" i="1" s="1"/>
  <c r="D228" i="1" l="1"/>
  <c r="C228" i="1" s="1"/>
  <c r="E228" i="1" s="1"/>
  <c r="F228" i="1" l="1"/>
  <c r="B229" i="1" s="1"/>
  <c r="D229" i="1" l="1"/>
  <c r="C229" i="1" s="1"/>
  <c r="E229" i="1" s="1"/>
  <c r="F229" i="1" l="1"/>
  <c r="B230" i="1" s="1"/>
  <c r="D230" i="1" l="1"/>
  <c r="C230" i="1" s="1"/>
  <c r="E230" i="1" s="1"/>
  <c r="F230" i="1" l="1"/>
  <c r="B231" i="1" s="1"/>
  <c r="D231" i="1" l="1"/>
  <c r="C231" i="1" l="1"/>
  <c r="F231" i="1" l="1"/>
  <c r="B232" i="1" s="1"/>
  <c r="E231" i="1"/>
  <c r="D232" i="1"/>
  <c r="C232" i="1" l="1"/>
  <c r="F232" i="1" l="1"/>
  <c r="B233" i="1" s="1"/>
  <c r="E232" i="1"/>
  <c r="D233" i="1"/>
  <c r="C233" i="1" s="1"/>
  <c r="E233" i="1" s="1"/>
  <c r="F233" i="1" l="1"/>
  <c r="B234" i="1" s="1"/>
  <c r="D234" i="1" l="1"/>
  <c r="C234" i="1" s="1"/>
  <c r="E234" i="1" s="1"/>
  <c r="F234" i="1" l="1"/>
  <c r="B235" i="1" s="1"/>
  <c r="D235" i="1" l="1"/>
  <c r="C235" i="1" l="1"/>
  <c r="F235" i="1" l="1"/>
  <c r="B236" i="1" s="1"/>
  <c r="E235" i="1"/>
  <c r="D236" i="1"/>
  <c r="C236" i="1" l="1"/>
  <c r="F236" i="1" l="1"/>
  <c r="B237" i="1" s="1"/>
  <c r="E236" i="1"/>
  <c r="D237" i="1"/>
  <c r="C237" i="1" s="1"/>
  <c r="E237" i="1" s="1"/>
  <c r="F237" i="1" l="1"/>
  <c r="B238" i="1" s="1"/>
  <c r="D238" i="1" l="1"/>
  <c r="C238" i="1" s="1"/>
  <c r="E238" i="1" s="1"/>
  <c r="F238" i="1" l="1"/>
  <c r="B239" i="1" s="1"/>
  <c r="D239" i="1" l="1"/>
  <c r="C239" i="1" l="1"/>
  <c r="F239" i="1" l="1"/>
  <c r="B240" i="1" s="1"/>
  <c r="E239" i="1"/>
  <c r="D240" i="1"/>
  <c r="C240" i="1" s="1"/>
  <c r="E240" i="1" s="1"/>
  <c r="F240" i="1" l="1"/>
  <c r="B241" i="1" s="1"/>
  <c r="D241" i="1" l="1"/>
  <c r="C241" i="1" l="1"/>
  <c r="F241" i="1" l="1"/>
  <c r="B242" i="1" s="1"/>
  <c r="E241" i="1"/>
  <c r="D242" i="1"/>
  <c r="C242" i="1" s="1"/>
  <c r="E242" i="1" s="1"/>
  <c r="F242" i="1" l="1"/>
  <c r="B243" i="1" s="1"/>
  <c r="D243" i="1" l="1"/>
  <c r="C243" i="1" s="1"/>
  <c r="E243" i="1" s="1"/>
  <c r="F243" i="1" l="1"/>
  <c r="B244" i="1" s="1"/>
  <c r="D244" i="1" l="1"/>
  <c r="C244" i="1" s="1"/>
  <c r="E244" i="1" s="1"/>
  <c r="F244" i="1" l="1"/>
  <c r="B245" i="1" s="1"/>
  <c r="D245" i="1" l="1"/>
  <c r="C245" i="1" l="1"/>
  <c r="F245" i="1" l="1"/>
  <c r="B246" i="1" s="1"/>
  <c r="E245" i="1"/>
  <c r="D246" i="1"/>
  <c r="C246" i="1" l="1"/>
  <c r="F246" i="1" l="1"/>
  <c r="B247" i="1" s="1"/>
  <c r="E246" i="1"/>
  <c r="D247" i="1"/>
  <c r="C247" i="1" s="1"/>
  <c r="E247" i="1" s="1"/>
  <c r="F247" i="1" l="1"/>
  <c r="B248" i="1" s="1"/>
  <c r="D248" i="1" l="1"/>
  <c r="C248" i="1" s="1"/>
  <c r="E248" i="1" s="1"/>
  <c r="F248" i="1" l="1"/>
  <c r="B249" i="1" s="1"/>
  <c r="D249" i="1" l="1"/>
  <c r="C249" i="1" l="1"/>
  <c r="F249" i="1" l="1"/>
  <c r="B250" i="1" s="1"/>
  <c r="E249" i="1"/>
  <c r="D250" i="1"/>
  <c r="C250" i="1" s="1"/>
  <c r="E250" i="1" s="1"/>
  <c r="F250" i="1" l="1"/>
  <c r="B251" i="1" s="1"/>
  <c r="D251" i="1" l="1"/>
  <c r="C251" i="1" s="1"/>
  <c r="E251" i="1" s="1"/>
  <c r="F251" i="1" l="1"/>
  <c r="B252" i="1" s="1"/>
  <c r="D252" i="1" l="1"/>
  <c r="C252" i="1" l="1"/>
  <c r="F252" i="1" l="1"/>
  <c r="B253" i="1" s="1"/>
  <c r="E252" i="1"/>
  <c r="D253" i="1"/>
  <c r="C253" i="1" s="1"/>
  <c r="E253" i="1" s="1"/>
  <c r="F253" i="1" l="1"/>
  <c r="B254" i="1" s="1"/>
  <c r="D254" i="1" l="1"/>
  <c r="C254" i="1" s="1"/>
  <c r="E254" i="1" s="1"/>
  <c r="F254" i="1" l="1"/>
  <c r="B255" i="1" s="1"/>
  <c r="D255" i="1" l="1"/>
  <c r="C255" i="1" s="1"/>
  <c r="E255" i="1" s="1"/>
  <c r="F255" i="1" l="1"/>
  <c r="B256" i="1" s="1"/>
  <c r="D256" i="1" l="1"/>
  <c r="C256" i="1" s="1"/>
  <c r="E256" i="1" s="1"/>
  <c r="F256" i="1" l="1"/>
  <c r="B257" i="1" s="1"/>
  <c r="D257" i="1" l="1"/>
  <c r="C257" i="1" s="1"/>
  <c r="E257" i="1" s="1"/>
  <c r="F257" i="1" l="1"/>
</calcChain>
</file>

<file path=xl/sharedStrings.xml><?xml version="1.0" encoding="utf-8"?>
<sst xmlns="http://schemas.openxmlformats.org/spreadsheetml/2006/main" count="24" uniqueCount="23">
  <si>
    <t>Loan Inputs</t>
  </si>
  <si>
    <t>Total Contract Price ($)</t>
  </si>
  <si>
    <t>Down Payment ($)</t>
  </si>
  <si>
    <t>Total Amount Financed ($)</t>
  </si>
  <si>
    <t>Interest Rate (APR, %)</t>
  </si>
  <si>
    <t>Loan Term (years)</t>
  </si>
  <si>
    <t>Summary</t>
  </si>
  <si>
    <t>Month</t>
  </si>
  <si>
    <t>Comments</t>
  </si>
  <si>
    <t>Monthly Payment Due</t>
  </si>
  <si>
    <t>Interest Due</t>
  </si>
  <si>
    <t>Principal Due</t>
  </si>
  <si>
    <t>Target Number of Monthly Payments</t>
  </si>
  <si>
    <t>does not include the first two months which require no payment</t>
  </si>
  <si>
    <t>Loan Term (months)</t>
  </si>
  <si>
    <t>Starting
Balance</t>
  </si>
  <si>
    <t>Est. Monthly Payment Amount</t>
  </si>
  <si>
    <t>Ending
Balance</t>
  </si>
  <si>
    <t>No interest accrues, and no payment is due</t>
  </si>
  <si>
    <t>Begin interest accrual and monthly payments</t>
  </si>
  <si>
    <t>rounded up to the nearest dollar</t>
  </si>
  <si>
    <t>Promo period of no interest, no payments (months)</t>
  </si>
  <si>
    <r>
      <t xml:space="preserve">Everyday Solar Loan </t>
    </r>
    <r>
      <rPr>
        <b/>
        <sz val="20"/>
        <color rgb="FFFF0000"/>
        <rFont val="Calibri"/>
        <family val="2"/>
        <scheme val="minor"/>
      </rPr>
      <t>(Direct)</t>
    </r>
    <r>
      <rPr>
        <b/>
        <sz val="20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Rev:  23-Sep-2025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</si>
</sst>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C245"/>
        <bgColor indexed="64"/>
      </patternFill>
    </fill>
    <fill>
      <patternFill patternType="solid">
        <fgColor rgb="FFEFF2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2" fillId="0" borderId="9" xfId="0" applyFont="1" applyBorder="1"/>
    <xf numFmtId="0" fontId="0" fillId="0" borderId="9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8" fontId="0" fillId="0" borderId="9" xfId="1" applyNumberFormat="1" applyFont="1" applyBorder="1"/>
    <xf numFmtId="0" fontId="2" fillId="0" borderId="0" xfId="0" applyFont="1" applyAlignment="1">
      <alignment horizontal="right" vertical="center" wrapText="1"/>
    </xf>
    <xf numFmtId="164" fontId="0" fillId="0" borderId="0" xfId="0" quotePrefix="1" applyNumberForma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0" fillId="3" borderId="9" xfId="0" applyNumberFormat="1" applyFill="1" applyBorder="1" applyProtection="1">
      <protection locked="0"/>
    </xf>
    <xf numFmtId="164" fontId="0" fillId="3" borderId="9" xfId="0" applyNumberFormat="1" applyFill="1" applyBorder="1"/>
    <xf numFmtId="10" fontId="0" fillId="3" borderId="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8CC9B"/>
      <color rgb="FFEFF2E4"/>
      <color rgb="FFACC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tabSelected="1" zoomScale="110" zoomScaleNormal="110" workbookViewId="0">
      <pane ySplit="17" topLeftCell="A18" activePane="bottomLeft" state="frozen"/>
      <selection pane="bottomLeft" activeCell="F9" sqref="F9"/>
    </sheetView>
  </sheetViews>
  <sheetFormatPr defaultRowHeight="14.4" x14ac:dyDescent="0.3"/>
  <cols>
    <col min="1" max="1" width="45" customWidth="1"/>
    <col min="2" max="2" width="15.33203125" bestFit="1" customWidth="1"/>
    <col min="3" max="3" width="11.33203125" customWidth="1"/>
    <col min="4" max="4" width="8.88671875" customWidth="1"/>
    <col min="5" max="5" width="11" customWidth="1"/>
    <col min="6" max="6" width="23.109375" customWidth="1"/>
    <col min="7" max="7" width="42.5546875" customWidth="1"/>
  </cols>
  <sheetData>
    <row r="1" spans="1:6" x14ac:dyDescent="0.3">
      <c r="A1" s="13" t="s">
        <v>22</v>
      </c>
      <c r="B1" s="14"/>
      <c r="C1" s="14"/>
      <c r="D1" s="14"/>
      <c r="E1" s="14"/>
      <c r="F1" s="15"/>
    </row>
    <row r="2" spans="1:6" x14ac:dyDescent="0.3">
      <c r="A2" s="16"/>
      <c r="B2" s="17"/>
      <c r="C2" s="17"/>
      <c r="D2" s="17"/>
      <c r="E2" s="17"/>
      <c r="F2" s="18"/>
    </row>
    <row r="3" spans="1:6" ht="12" customHeight="1" thickBot="1" x14ac:dyDescent="0.35">
      <c r="A3" s="19"/>
      <c r="B3" s="20"/>
      <c r="C3" s="20"/>
      <c r="D3" s="20"/>
      <c r="E3" s="20"/>
      <c r="F3" s="21"/>
    </row>
    <row r="4" spans="1:6" x14ac:dyDescent="0.3">
      <c r="A4" s="10" t="s">
        <v>0</v>
      </c>
      <c r="B4" s="11"/>
    </row>
    <row r="5" spans="1:6" x14ac:dyDescent="0.3">
      <c r="A5" s="2" t="s">
        <v>1</v>
      </c>
      <c r="B5" s="22">
        <v>10000</v>
      </c>
    </row>
    <row r="6" spans="1:6" x14ac:dyDescent="0.3">
      <c r="A6" s="2" t="s">
        <v>2</v>
      </c>
      <c r="B6" s="22">
        <v>0</v>
      </c>
    </row>
    <row r="7" spans="1:6" x14ac:dyDescent="0.3">
      <c r="A7" s="2" t="s">
        <v>3</v>
      </c>
      <c r="B7" s="23">
        <f>B5-B6</f>
        <v>10000</v>
      </c>
    </row>
    <row r="8" spans="1:6" x14ac:dyDescent="0.3">
      <c r="A8" s="2" t="s">
        <v>4</v>
      </c>
      <c r="B8" s="24">
        <v>8.2500000000000004E-2</v>
      </c>
    </row>
    <row r="9" spans="1:6" x14ac:dyDescent="0.3">
      <c r="A9" s="2" t="s">
        <v>5</v>
      </c>
      <c r="B9" s="25">
        <v>20</v>
      </c>
    </row>
    <row r="11" spans="1:6" x14ac:dyDescent="0.3">
      <c r="A11" s="12" t="s">
        <v>6</v>
      </c>
      <c r="B11" s="12"/>
    </row>
    <row r="12" spans="1:6" x14ac:dyDescent="0.3">
      <c r="A12" s="2" t="s">
        <v>14</v>
      </c>
      <c r="B12" s="3">
        <f>B9*12</f>
        <v>240</v>
      </c>
    </row>
    <row r="13" spans="1:6" x14ac:dyDescent="0.3">
      <c r="A13" s="2" t="s">
        <v>21</v>
      </c>
      <c r="B13" s="3">
        <v>2</v>
      </c>
    </row>
    <row r="14" spans="1:6" x14ac:dyDescent="0.3">
      <c r="A14" s="2" t="s">
        <v>12</v>
      </c>
      <c r="B14" s="3">
        <f>B12-B13</f>
        <v>238</v>
      </c>
      <c r="C14" t="s">
        <v>13</v>
      </c>
    </row>
    <row r="15" spans="1:6" x14ac:dyDescent="0.3">
      <c r="A15" s="2" t="s">
        <v>16</v>
      </c>
      <c r="B15" s="7">
        <f>ROUNDUP(PMT(B8/12,B14,-B7),0)</f>
        <v>86</v>
      </c>
      <c r="C15" t="s">
        <v>20</v>
      </c>
    </row>
    <row r="17" spans="1:7" s="5" customFormat="1" ht="43.2" x14ac:dyDescent="0.3">
      <c r="A17" s="8" t="s">
        <v>7</v>
      </c>
      <c r="B17" s="6" t="s">
        <v>15</v>
      </c>
      <c r="C17" s="6" t="s">
        <v>9</v>
      </c>
      <c r="D17" s="6" t="s">
        <v>10</v>
      </c>
      <c r="E17" s="6" t="s">
        <v>11</v>
      </c>
      <c r="F17" s="6" t="s">
        <v>17</v>
      </c>
      <c r="G17" s="4" t="s">
        <v>8</v>
      </c>
    </row>
    <row r="18" spans="1:7" x14ac:dyDescent="0.3">
      <c r="A18">
        <f>IF($B$12&gt;=1,1,"")</f>
        <v>1</v>
      </c>
      <c r="B18" s="1">
        <f>IF(A18="","",$B$7)</f>
        <v>10000</v>
      </c>
      <c r="C18" s="9">
        <f>IF(A18="","",IF(OR(A18=1,A18=2),0,MIN($B$15,B18+D18)))</f>
        <v>0</v>
      </c>
      <c r="D18" s="1">
        <f>IF(A18="","",IF(OR(A18=1,A18=2),0,ROUND(B18*$B$8/12,2)))</f>
        <v>0</v>
      </c>
      <c r="E18" s="1">
        <f>IF(A18="","",IF(OR(A18=1,A18=2),0,C18-D18))</f>
        <v>0</v>
      </c>
      <c r="F18" s="1">
        <f>IF(A18="","",B18+D18-C18)</f>
        <v>10000</v>
      </c>
      <c r="G18" t="s">
        <v>18</v>
      </c>
    </row>
    <row r="19" spans="1:7" x14ac:dyDescent="0.3">
      <c r="A19">
        <f>IF($B$12&gt;=2,2,"")</f>
        <v>2</v>
      </c>
      <c r="B19" s="1">
        <f t="shared" ref="B19:B82" si="0">IF(A19="","",F18)</f>
        <v>10000</v>
      </c>
      <c r="C19" s="9">
        <f>IF(A19="","",IF(OR(A19=1,A19=2),0,MIN($B$15,B19+D19)))</f>
        <v>0</v>
      </c>
      <c r="D19" s="1">
        <f>IF(A19="","",IF(OR(A19=1,A19=2),0,ROUND(B19*$B$8/12,2)))</f>
        <v>0</v>
      </c>
      <c r="E19" s="1">
        <f t="shared" ref="E19:E82" si="1">IF(A19="","",IF(OR(A19=1,A19=2),0,C19-D19))</f>
        <v>0</v>
      </c>
      <c r="F19" s="1">
        <f t="shared" ref="F19:F82" si="2">IF(A19="","",B19+D19-C19)</f>
        <v>10000</v>
      </c>
      <c r="G19" t="s">
        <v>18</v>
      </c>
    </row>
    <row r="20" spans="1:7" x14ac:dyDescent="0.3">
      <c r="A20">
        <f>IF($B$12&gt;=3,3,"")</f>
        <v>3</v>
      </c>
      <c r="B20" s="1">
        <f t="shared" si="0"/>
        <v>10000</v>
      </c>
      <c r="C20" s="9">
        <f>IF(A20="","",IF(OR(A20=1,A20=2),0,MIN($B$15,B20+D20)))</f>
        <v>86</v>
      </c>
      <c r="D20" s="1">
        <f>IF(A20="","",IF(OR(A20=1,A20=2),0,ROUND(B20*$B$8/12,2)))</f>
        <v>68.75</v>
      </c>
      <c r="E20" s="1">
        <f t="shared" si="1"/>
        <v>17.25</v>
      </c>
      <c r="F20" s="1">
        <f t="shared" si="2"/>
        <v>9982.75</v>
      </c>
      <c r="G20" t="s">
        <v>19</v>
      </c>
    </row>
    <row r="21" spans="1:7" x14ac:dyDescent="0.3">
      <c r="A21">
        <f t="shared" ref="A21:A84" si="3">IF(A20&lt;$B$12,A20+1,"")</f>
        <v>4</v>
      </c>
      <c r="B21" s="1">
        <f t="shared" si="0"/>
        <v>9982.75</v>
      </c>
      <c r="C21" s="9">
        <f t="shared" ref="C21:C84" si="4">IF(A21="","",IF(OR(A21=1,A21=2),0,MIN($B$15,B21+D21)))</f>
        <v>86</v>
      </c>
      <c r="D21" s="1">
        <f t="shared" ref="D21:D84" si="5">IF(A21="","",IF(OR(A21=1,A21=2),0,ROUND(B21*$B$8/12,2)))</f>
        <v>68.63</v>
      </c>
      <c r="E21" s="1">
        <f t="shared" si="1"/>
        <v>17.370000000000005</v>
      </c>
      <c r="F21" s="1">
        <f t="shared" si="2"/>
        <v>9965.3799999999992</v>
      </c>
    </row>
    <row r="22" spans="1:7" x14ac:dyDescent="0.3">
      <c r="A22">
        <f t="shared" si="3"/>
        <v>5</v>
      </c>
      <c r="B22" s="1">
        <f t="shared" si="0"/>
        <v>9965.3799999999992</v>
      </c>
      <c r="C22" s="9">
        <f t="shared" si="4"/>
        <v>86</v>
      </c>
      <c r="D22" s="1">
        <f t="shared" si="5"/>
        <v>68.510000000000005</v>
      </c>
      <c r="E22" s="1">
        <f t="shared" si="1"/>
        <v>17.489999999999995</v>
      </c>
      <c r="F22" s="1">
        <f t="shared" si="2"/>
        <v>9947.89</v>
      </c>
    </row>
    <row r="23" spans="1:7" x14ac:dyDescent="0.3">
      <c r="A23">
        <f t="shared" si="3"/>
        <v>6</v>
      </c>
      <c r="B23" s="1">
        <f t="shared" si="0"/>
        <v>9947.89</v>
      </c>
      <c r="C23" s="9">
        <f t="shared" si="4"/>
        <v>86</v>
      </c>
      <c r="D23" s="1">
        <f t="shared" si="5"/>
        <v>68.39</v>
      </c>
      <c r="E23" s="1">
        <f t="shared" si="1"/>
        <v>17.61</v>
      </c>
      <c r="F23" s="1">
        <f t="shared" si="2"/>
        <v>9930.2799999999988</v>
      </c>
    </row>
    <row r="24" spans="1:7" x14ac:dyDescent="0.3">
      <c r="A24">
        <f t="shared" si="3"/>
        <v>7</v>
      </c>
      <c r="B24" s="1">
        <f t="shared" si="0"/>
        <v>9930.2799999999988</v>
      </c>
      <c r="C24" s="9">
        <f t="shared" si="4"/>
        <v>86</v>
      </c>
      <c r="D24" s="1">
        <f t="shared" si="5"/>
        <v>68.27</v>
      </c>
      <c r="E24" s="1">
        <f t="shared" si="1"/>
        <v>17.730000000000004</v>
      </c>
      <c r="F24" s="1">
        <f t="shared" si="2"/>
        <v>9912.5499999999993</v>
      </c>
    </row>
    <row r="25" spans="1:7" x14ac:dyDescent="0.3">
      <c r="A25">
        <f t="shared" si="3"/>
        <v>8</v>
      </c>
      <c r="B25" s="1">
        <f t="shared" si="0"/>
        <v>9912.5499999999993</v>
      </c>
      <c r="C25" s="9">
        <f t="shared" si="4"/>
        <v>86</v>
      </c>
      <c r="D25" s="1">
        <f t="shared" si="5"/>
        <v>68.150000000000006</v>
      </c>
      <c r="E25" s="1">
        <f t="shared" si="1"/>
        <v>17.849999999999994</v>
      </c>
      <c r="F25" s="1">
        <f t="shared" si="2"/>
        <v>9894.6999999999989</v>
      </c>
    </row>
    <row r="26" spans="1:7" x14ac:dyDescent="0.3">
      <c r="A26">
        <f t="shared" si="3"/>
        <v>9</v>
      </c>
      <c r="B26" s="1">
        <f t="shared" si="0"/>
        <v>9894.6999999999989</v>
      </c>
      <c r="C26" s="9">
        <f t="shared" si="4"/>
        <v>86</v>
      </c>
      <c r="D26" s="1">
        <f t="shared" si="5"/>
        <v>68.03</v>
      </c>
      <c r="E26" s="1">
        <f t="shared" si="1"/>
        <v>17.97</v>
      </c>
      <c r="F26" s="1">
        <f t="shared" si="2"/>
        <v>9876.73</v>
      </c>
    </row>
    <row r="27" spans="1:7" x14ac:dyDescent="0.3">
      <c r="A27">
        <f t="shared" si="3"/>
        <v>10</v>
      </c>
      <c r="B27" s="1">
        <f t="shared" si="0"/>
        <v>9876.73</v>
      </c>
      <c r="C27" s="9">
        <f t="shared" si="4"/>
        <v>86</v>
      </c>
      <c r="D27" s="1">
        <f t="shared" si="5"/>
        <v>67.900000000000006</v>
      </c>
      <c r="E27" s="1">
        <f t="shared" si="1"/>
        <v>18.099999999999994</v>
      </c>
      <c r="F27" s="1">
        <f t="shared" si="2"/>
        <v>9858.6299999999992</v>
      </c>
    </row>
    <row r="28" spans="1:7" x14ac:dyDescent="0.3">
      <c r="A28">
        <f t="shared" si="3"/>
        <v>11</v>
      </c>
      <c r="B28" s="1">
        <f t="shared" si="0"/>
        <v>9858.6299999999992</v>
      </c>
      <c r="C28" s="9">
        <f t="shared" si="4"/>
        <v>86</v>
      </c>
      <c r="D28" s="1">
        <f t="shared" si="5"/>
        <v>67.78</v>
      </c>
      <c r="E28" s="1">
        <f t="shared" si="1"/>
        <v>18.22</v>
      </c>
      <c r="F28" s="1">
        <f t="shared" si="2"/>
        <v>9840.41</v>
      </c>
    </row>
    <row r="29" spans="1:7" x14ac:dyDescent="0.3">
      <c r="A29">
        <f t="shared" si="3"/>
        <v>12</v>
      </c>
      <c r="B29" s="1">
        <f t="shared" si="0"/>
        <v>9840.41</v>
      </c>
      <c r="C29" s="9">
        <f t="shared" si="4"/>
        <v>86</v>
      </c>
      <c r="D29" s="1">
        <f t="shared" si="5"/>
        <v>67.650000000000006</v>
      </c>
      <c r="E29" s="1">
        <f t="shared" si="1"/>
        <v>18.349999999999994</v>
      </c>
      <c r="F29" s="1">
        <f t="shared" si="2"/>
        <v>9822.06</v>
      </c>
    </row>
    <row r="30" spans="1:7" x14ac:dyDescent="0.3">
      <c r="A30">
        <f t="shared" si="3"/>
        <v>13</v>
      </c>
      <c r="B30" s="1">
        <f t="shared" si="0"/>
        <v>9822.06</v>
      </c>
      <c r="C30" s="9">
        <f t="shared" si="4"/>
        <v>86</v>
      </c>
      <c r="D30" s="1">
        <f t="shared" si="5"/>
        <v>67.53</v>
      </c>
      <c r="E30" s="1">
        <f t="shared" si="1"/>
        <v>18.47</v>
      </c>
      <c r="F30" s="1">
        <f t="shared" si="2"/>
        <v>9803.59</v>
      </c>
    </row>
    <row r="31" spans="1:7" x14ac:dyDescent="0.3">
      <c r="A31">
        <f t="shared" si="3"/>
        <v>14</v>
      </c>
      <c r="B31" s="1">
        <f t="shared" si="0"/>
        <v>9803.59</v>
      </c>
      <c r="C31" s="9">
        <f t="shared" si="4"/>
        <v>86</v>
      </c>
      <c r="D31" s="1">
        <f t="shared" si="5"/>
        <v>67.400000000000006</v>
      </c>
      <c r="E31" s="1">
        <f t="shared" si="1"/>
        <v>18.599999999999994</v>
      </c>
      <c r="F31" s="1">
        <f t="shared" si="2"/>
        <v>9784.99</v>
      </c>
    </row>
    <row r="32" spans="1:7" x14ac:dyDescent="0.3">
      <c r="A32">
        <f t="shared" si="3"/>
        <v>15</v>
      </c>
      <c r="B32" s="1">
        <f t="shared" si="0"/>
        <v>9784.99</v>
      </c>
      <c r="C32" s="9">
        <f t="shared" si="4"/>
        <v>86</v>
      </c>
      <c r="D32" s="1">
        <f t="shared" si="5"/>
        <v>67.27</v>
      </c>
      <c r="E32" s="1">
        <f t="shared" si="1"/>
        <v>18.730000000000004</v>
      </c>
      <c r="F32" s="1">
        <f t="shared" si="2"/>
        <v>9766.26</v>
      </c>
    </row>
    <row r="33" spans="1:6" x14ac:dyDescent="0.3">
      <c r="A33">
        <f t="shared" si="3"/>
        <v>16</v>
      </c>
      <c r="B33" s="1">
        <f t="shared" si="0"/>
        <v>9766.26</v>
      </c>
      <c r="C33" s="9">
        <f t="shared" si="4"/>
        <v>86</v>
      </c>
      <c r="D33" s="1">
        <f t="shared" si="5"/>
        <v>67.14</v>
      </c>
      <c r="E33" s="1">
        <f t="shared" si="1"/>
        <v>18.86</v>
      </c>
      <c r="F33" s="1">
        <f t="shared" si="2"/>
        <v>9747.4</v>
      </c>
    </row>
    <row r="34" spans="1:6" x14ac:dyDescent="0.3">
      <c r="A34">
        <f t="shared" si="3"/>
        <v>17</v>
      </c>
      <c r="B34" s="1">
        <f t="shared" si="0"/>
        <v>9747.4</v>
      </c>
      <c r="C34" s="9">
        <f t="shared" si="4"/>
        <v>86</v>
      </c>
      <c r="D34" s="1">
        <f t="shared" si="5"/>
        <v>67.010000000000005</v>
      </c>
      <c r="E34" s="1">
        <f t="shared" si="1"/>
        <v>18.989999999999995</v>
      </c>
      <c r="F34" s="1">
        <f t="shared" si="2"/>
        <v>9728.41</v>
      </c>
    </row>
    <row r="35" spans="1:6" x14ac:dyDescent="0.3">
      <c r="A35">
        <f t="shared" si="3"/>
        <v>18</v>
      </c>
      <c r="B35" s="1">
        <f t="shared" si="0"/>
        <v>9728.41</v>
      </c>
      <c r="C35" s="9">
        <f t="shared" si="4"/>
        <v>86</v>
      </c>
      <c r="D35" s="1">
        <f t="shared" si="5"/>
        <v>66.88</v>
      </c>
      <c r="E35" s="1">
        <f t="shared" si="1"/>
        <v>19.120000000000005</v>
      </c>
      <c r="F35" s="1">
        <f t="shared" si="2"/>
        <v>9709.2899999999991</v>
      </c>
    </row>
    <row r="36" spans="1:6" x14ac:dyDescent="0.3">
      <c r="A36">
        <f t="shared" si="3"/>
        <v>19</v>
      </c>
      <c r="B36" s="1">
        <f t="shared" si="0"/>
        <v>9709.2899999999991</v>
      </c>
      <c r="C36" s="9">
        <f t="shared" si="4"/>
        <v>86</v>
      </c>
      <c r="D36" s="1">
        <f t="shared" si="5"/>
        <v>66.75</v>
      </c>
      <c r="E36" s="1">
        <f t="shared" si="1"/>
        <v>19.25</v>
      </c>
      <c r="F36" s="1">
        <f t="shared" si="2"/>
        <v>9690.0399999999991</v>
      </c>
    </row>
    <row r="37" spans="1:6" x14ac:dyDescent="0.3">
      <c r="A37">
        <f t="shared" si="3"/>
        <v>20</v>
      </c>
      <c r="B37" s="1">
        <f t="shared" si="0"/>
        <v>9690.0399999999991</v>
      </c>
      <c r="C37" s="9">
        <f t="shared" si="4"/>
        <v>86</v>
      </c>
      <c r="D37" s="1">
        <f t="shared" si="5"/>
        <v>66.62</v>
      </c>
      <c r="E37" s="1">
        <f t="shared" si="1"/>
        <v>19.379999999999995</v>
      </c>
      <c r="F37" s="1">
        <f t="shared" si="2"/>
        <v>9670.66</v>
      </c>
    </row>
    <row r="38" spans="1:6" x14ac:dyDescent="0.3">
      <c r="A38">
        <f t="shared" si="3"/>
        <v>21</v>
      </c>
      <c r="B38" s="1">
        <f t="shared" si="0"/>
        <v>9670.66</v>
      </c>
      <c r="C38" s="9">
        <f t="shared" si="4"/>
        <v>86</v>
      </c>
      <c r="D38" s="1">
        <f t="shared" si="5"/>
        <v>66.489999999999995</v>
      </c>
      <c r="E38" s="1">
        <f t="shared" si="1"/>
        <v>19.510000000000005</v>
      </c>
      <c r="F38" s="1">
        <f t="shared" si="2"/>
        <v>9651.15</v>
      </c>
    </row>
    <row r="39" spans="1:6" x14ac:dyDescent="0.3">
      <c r="A39">
        <f t="shared" si="3"/>
        <v>22</v>
      </c>
      <c r="B39" s="1">
        <f t="shared" si="0"/>
        <v>9651.15</v>
      </c>
      <c r="C39" s="9">
        <f t="shared" si="4"/>
        <v>86</v>
      </c>
      <c r="D39" s="1">
        <f t="shared" si="5"/>
        <v>66.349999999999994</v>
      </c>
      <c r="E39" s="1">
        <f t="shared" si="1"/>
        <v>19.650000000000006</v>
      </c>
      <c r="F39" s="1">
        <f t="shared" si="2"/>
        <v>9631.5</v>
      </c>
    </row>
    <row r="40" spans="1:6" x14ac:dyDescent="0.3">
      <c r="A40">
        <f t="shared" si="3"/>
        <v>23</v>
      </c>
      <c r="B40" s="1">
        <f t="shared" si="0"/>
        <v>9631.5</v>
      </c>
      <c r="C40" s="9">
        <f t="shared" si="4"/>
        <v>86</v>
      </c>
      <c r="D40" s="1">
        <f t="shared" si="5"/>
        <v>66.22</v>
      </c>
      <c r="E40" s="1">
        <f t="shared" si="1"/>
        <v>19.78</v>
      </c>
      <c r="F40" s="1">
        <f t="shared" si="2"/>
        <v>9611.7199999999993</v>
      </c>
    </row>
    <row r="41" spans="1:6" x14ac:dyDescent="0.3">
      <c r="A41">
        <f t="shared" si="3"/>
        <v>24</v>
      </c>
      <c r="B41" s="1">
        <f t="shared" si="0"/>
        <v>9611.7199999999993</v>
      </c>
      <c r="C41" s="9">
        <f t="shared" si="4"/>
        <v>86</v>
      </c>
      <c r="D41" s="1">
        <f t="shared" si="5"/>
        <v>66.08</v>
      </c>
      <c r="E41" s="1">
        <f t="shared" si="1"/>
        <v>19.920000000000002</v>
      </c>
      <c r="F41" s="1">
        <f t="shared" si="2"/>
        <v>9591.7999999999993</v>
      </c>
    </row>
    <row r="42" spans="1:6" x14ac:dyDescent="0.3">
      <c r="A42">
        <f t="shared" si="3"/>
        <v>25</v>
      </c>
      <c r="B42" s="1">
        <f t="shared" si="0"/>
        <v>9591.7999999999993</v>
      </c>
      <c r="C42" s="9">
        <f t="shared" si="4"/>
        <v>86</v>
      </c>
      <c r="D42" s="1">
        <f t="shared" si="5"/>
        <v>65.94</v>
      </c>
      <c r="E42" s="1">
        <f t="shared" si="1"/>
        <v>20.060000000000002</v>
      </c>
      <c r="F42" s="1">
        <f t="shared" si="2"/>
        <v>9571.74</v>
      </c>
    </row>
    <row r="43" spans="1:6" x14ac:dyDescent="0.3">
      <c r="A43">
        <f t="shared" si="3"/>
        <v>26</v>
      </c>
      <c r="B43" s="1">
        <f t="shared" si="0"/>
        <v>9571.74</v>
      </c>
      <c r="C43" s="9">
        <f t="shared" si="4"/>
        <v>86</v>
      </c>
      <c r="D43" s="1">
        <f t="shared" si="5"/>
        <v>65.81</v>
      </c>
      <c r="E43" s="1">
        <f t="shared" si="1"/>
        <v>20.189999999999998</v>
      </c>
      <c r="F43" s="1">
        <f t="shared" si="2"/>
        <v>9551.5499999999993</v>
      </c>
    </row>
    <row r="44" spans="1:6" x14ac:dyDescent="0.3">
      <c r="A44">
        <f t="shared" si="3"/>
        <v>27</v>
      </c>
      <c r="B44" s="1">
        <f t="shared" si="0"/>
        <v>9551.5499999999993</v>
      </c>
      <c r="C44" s="9">
        <f t="shared" si="4"/>
        <v>86</v>
      </c>
      <c r="D44" s="1">
        <f t="shared" si="5"/>
        <v>65.67</v>
      </c>
      <c r="E44" s="1">
        <f t="shared" si="1"/>
        <v>20.329999999999998</v>
      </c>
      <c r="F44" s="1">
        <f t="shared" si="2"/>
        <v>9531.2199999999993</v>
      </c>
    </row>
    <row r="45" spans="1:6" x14ac:dyDescent="0.3">
      <c r="A45">
        <f t="shared" si="3"/>
        <v>28</v>
      </c>
      <c r="B45" s="1">
        <f t="shared" si="0"/>
        <v>9531.2199999999993</v>
      </c>
      <c r="C45" s="9">
        <f t="shared" si="4"/>
        <v>86</v>
      </c>
      <c r="D45" s="1">
        <f t="shared" si="5"/>
        <v>65.53</v>
      </c>
      <c r="E45" s="1">
        <f t="shared" si="1"/>
        <v>20.47</v>
      </c>
      <c r="F45" s="1">
        <f t="shared" si="2"/>
        <v>9510.75</v>
      </c>
    </row>
    <row r="46" spans="1:6" x14ac:dyDescent="0.3">
      <c r="A46">
        <f t="shared" si="3"/>
        <v>29</v>
      </c>
      <c r="B46" s="1">
        <f t="shared" si="0"/>
        <v>9510.75</v>
      </c>
      <c r="C46" s="9">
        <f t="shared" si="4"/>
        <v>86</v>
      </c>
      <c r="D46" s="1">
        <f t="shared" si="5"/>
        <v>65.39</v>
      </c>
      <c r="E46" s="1">
        <f t="shared" si="1"/>
        <v>20.61</v>
      </c>
      <c r="F46" s="1">
        <f t="shared" si="2"/>
        <v>9490.14</v>
      </c>
    </row>
    <row r="47" spans="1:6" x14ac:dyDescent="0.3">
      <c r="A47">
        <f t="shared" si="3"/>
        <v>30</v>
      </c>
      <c r="B47" s="1">
        <f t="shared" si="0"/>
        <v>9490.14</v>
      </c>
      <c r="C47" s="9">
        <f t="shared" si="4"/>
        <v>86</v>
      </c>
      <c r="D47" s="1">
        <f t="shared" si="5"/>
        <v>65.239999999999995</v>
      </c>
      <c r="E47" s="1">
        <f t="shared" si="1"/>
        <v>20.760000000000005</v>
      </c>
      <c r="F47" s="1">
        <f t="shared" si="2"/>
        <v>9469.3799999999992</v>
      </c>
    </row>
    <row r="48" spans="1:6" x14ac:dyDescent="0.3">
      <c r="A48">
        <f t="shared" si="3"/>
        <v>31</v>
      </c>
      <c r="B48" s="1">
        <f t="shared" si="0"/>
        <v>9469.3799999999992</v>
      </c>
      <c r="C48" s="9">
        <f t="shared" si="4"/>
        <v>86</v>
      </c>
      <c r="D48" s="1">
        <f t="shared" si="5"/>
        <v>65.099999999999994</v>
      </c>
      <c r="E48" s="1">
        <f t="shared" si="1"/>
        <v>20.900000000000006</v>
      </c>
      <c r="F48" s="1">
        <f t="shared" si="2"/>
        <v>9448.48</v>
      </c>
    </row>
    <row r="49" spans="1:6" x14ac:dyDescent="0.3">
      <c r="A49">
        <f t="shared" si="3"/>
        <v>32</v>
      </c>
      <c r="B49" s="1">
        <f t="shared" si="0"/>
        <v>9448.48</v>
      </c>
      <c r="C49" s="9">
        <f t="shared" si="4"/>
        <v>86</v>
      </c>
      <c r="D49" s="1">
        <f t="shared" si="5"/>
        <v>64.959999999999994</v>
      </c>
      <c r="E49" s="1">
        <f t="shared" si="1"/>
        <v>21.040000000000006</v>
      </c>
      <c r="F49" s="1">
        <f t="shared" si="2"/>
        <v>9427.4399999999987</v>
      </c>
    </row>
    <row r="50" spans="1:6" x14ac:dyDescent="0.3">
      <c r="A50">
        <f t="shared" si="3"/>
        <v>33</v>
      </c>
      <c r="B50" s="1">
        <f t="shared" si="0"/>
        <v>9427.4399999999987</v>
      </c>
      <c r="C50" s="9">
        <f t="shared" si="4"/>
        <v>86</v>
      </c>
      <c r="D50" s="1">
        <f t="shared" si="5"/>
        <v>64.81</v>
      </c>
      <c r="E50" s="1">
        <f t="shared" si="1"/>
        <v>21.189999999999998</v>
      </c>
      <c r="F50" s="1">
        <f t="shared" si="2"/>
        <v>9406.2499999999982</v>
      </c>
    </row>
    <row r="51" spans="1:6" x14ac:dyDescent="0.3">
      <c r="A51">
        <f t="shared" si="3"/>
        <v>34</v>
      </c>
      <c r="B51" s="1">
        <f t="shared" si="0"/>
        <v>9406.2499999999982</v>
      </c>
      <c r="C51" s="9">
        <f t="shared" si="4"/>
        <v>86</v>
      </c>
      <c r="D51" s="1">
        <f t="shared" si="5"/>
        <v>64.67</v>
      </c>
      <c r="E51" s="1">
        <f t="shared" si="1"/>
        <v>21.33</v>
      </c>
      <c r="F51" s="1">
        <f t="shared" si="2"/>
        <v>9384.9199999999983</v>
      </c>
    </row>
    <row r="52" spans="1:6" x14ac:dyDescent="0.3">
      <c r="A52">
        <f t="shared" si="3"/>
        <v>35</v>
      </c>
      <c r="B52" s="1">
        <f t="shared" si="0"/>
        <v>9384.9199999999983</v>
      </c>
      <c r="C52" s="9">
        <f t="shared" si="4"/>
        <v>86</v>
      </c>
      <c r="D52" s="1">
        <f t="shared" si="5"/>
        <v>64.52</v>
      </c>
      <c r="E52" s="1">
        <f t="shared" si="1"/>
        <v>21.480000000000004</v>
      </c>
      <c r="F52" s="1">
        <f t="shared" si="2"/>
        <v>9363.4399999999987</v>
      </c>
    </row>
    <row r="53" spans="1:6" x14ac:dyDescent="0.3">
      <c r="A53">
        <f t="shared" si="3"/>
        <v>36</v>
      </c>
      <c r="B53" s="1">
        <f t="shared" si="0"/>
        <v>9363.4399999999987</v>
      </c>
      <c r="C53" s="9">
        <f t="shared" si="4"/>
        <v>86</v>
      </c>
      <c r="D53" s="1">
        <f t="shared" si="5"/>
        <v>64.37</v>
      </c>
      <c r="E53" s="1">
        <f t="shared" si="1"/>
        <v>21.629999999999995</v>
      </c>
      <c r="F53" s="1">
        <f t="shared" si="2"/>
        <v>9341.81</v>
      </c>
    </row>
    <row r="54" spans="1:6" x14ac:dyDescent="0.3">
      <c r="A54">
        <f t="shared" si="3"/>
        <v>37</v>
      </c>
      <c r="B54" s="1">
        <f t="shared" si="0"/>
        <v>9341.81</v>
      </c>
      <c r="C54" s="9">
        <f t="shared" si="4"/>
        <v>86</v>
      </c>
      <c r="D54" s="1">
        <f t="shared" si="5"/>
        <v>64.22</v>
      </c>
      <c r="E54" s="1">
        <f t="shared" si="1"/>
        <v>21.78</v>
      </c>
      <c r="F54" s="1">
        <f t="shared" si="2"/>
        <v>9320.0299999999988</v>
      </c>
    </row>
    <row r="55" spans="1:6" x14ac:dyDescent="0.3">
      <c r="A55">
        <f t="shared" si="3"/>
        <v>38</v>
      </c>
      <c r="B55" s="1">
        <f t="shared" si="0"/>
        <v>9320.0299999999988</v>
      </c>
      <c r="C55" s="9">
        <f t="shared" si="4"/>
        <v>86</v>
      </c>
      <c r="D55" s="1">
        <f t="shared" si="5"/>
        <v>64.08</v>
      </c>
      <c r="E55" s="1">
        <f t="shared" si="1"/>
        <v>21.92</v>
      </c>
      <c r="F55" s="1">
        <f t="shared" si="2"/>
        <v>9298.1099999999988</v>
      </c>
    </row>
    <row r="56" spans="1:6" x14ac:dyDescent="0.3">
      <c r="A56">
        <f t="shared" si="3"/>
        <v>39</v>
      </c>
      <c r="B56" s="1">
        <f t="shared" si="0"/>
        <v>9298.1099999999988</v>
      </c>
      <c r="C56" s="9">
        <f t="shared" si="4"/>
        <v>86</v>
      </c>
      <c r="D56" s="1">
        <f t="shared" si="5"/>
        <v>63.92</v>
      </c>
      <c r="E56" s="1">
        <f t="shared" si="1"/>
        <v>22.08</v>
      </c>
      <c r="F56" s="1">
        <f t="shared" si="2"/>
        <v>9276.0299999999988</v>
      </c>
    </row>
    <row r="57" spans="1:6" x14ac:dyDescent="0.3">
      <c r="A57">
        <f t="shared" si="3"/>
        <v>40</v>
      </c>
      <c r="B57" s="1">
        <f t="shared" si="0"/>
        <v>9276.0299999999988</v>
      </c>
      <c r="C57" s="9">
        <f t="shared" si="4"/>
        <v>86</v>
      </c>
      <c r="D57" s="1">
        <f t="shared" si="5"/>
        <v>63.77</v>
      </c>
      <c r="E57" s="1">
        <f t="shared" si="1"/>
        <v>22.229999999999997</v>
      </c>
      <c r="F57" s="1">
        <f t="shared" si="2"/>
        <v>9253.7999999999993</v>
      </c>
    </row>
    <row r="58" spans="1:6" x14ac:dyDescent="0.3">
      <c r="A58">
        <f t="shared" si="3"/>
        <v>41</v>
      </c>
      <c r="B58" s="1">
        <f t="shared" si="0"/>
        <v>9253.7999999999993</v>
      </c>
      <c r="C58" s="9">
        <f t="shared" si="4"/>
        <v>86</v>
      </c>
      <c r="D58" s="1">
        <f t="shared" si="5"/>
        <v>63.62</v>
      </c>
      <c r="E58" s="1">
        <f t="shared" si="1"/>
        <v>22.380000000000003</v>
      </c>
      <c r="F58" s="1">
        <f t="shared" si="2"/>
        <v>9231.42</v>
      </c>
    </row>
    <row r="59" spans="1:6" x14ac:dyDescent="0.3">
      <c r="A59">
        <f t="shared" si="3"/>
        <v>42</v>
      </c>
      <c r="B59" s="1">
        <f t="shared" si="0"/>
        <v>9231.42</v>
      </c>
      <c r="C59" s="9">
        <f t="shared" si="4"/>
        <v>86</v>
      </c>
      <c r="D59" s="1">
        <f t="shared" si="5"/>
        <v>63.47</v>
      </c>
      <c r="E59" s="1">
        <f t="shared" si="1"/>
        <v>22.53</v>
      </c>
      <c r="F59" s="1">
        <f t="shared" si="2"/>
        <v>9208.89</v>
      </c>
    </row>
    <row r="60" spans="1:6" x14ac:dyDescent="0.3">
      <c r="A60">
        <f t="shared" si="3"/>
        <v>43</v>
      </c>
      <c r="B60" s="1">
        <f t="shared" si="0"/>
        <v>9208.89</v>
      </c>
      <c r="C60" s="9">
        <f t="shared" si="4"/>
        <v>86</v>
      </c>
      <c r="D60" s="1">
        <f t="shared" si="5"/>
        <v>63.31</v>
      </c>
      <c r="E60" s="1">
        <f t="shared" si="1"/>
        <v>22.689999999999998</v>
      </c>
      <c r="F60" s="1">
        <f t="shared" si="2"/>
        <v>9186.1999999999989</v>
      </c>
    </row>
    <row r="61" spans="1:6" x14ac:dyDescent="0.3">
      <c r="A61">
        <f t="shared" si="3"/>
        <v>44</v>
      </c>
      <c r="B61" s="1">
        <f t="shared" si="0"/>
        <v>9186.1999999999989</v>
      </c>
      <c r="C61" s="9">
        <f t="shared" si="4"/>
        <v>86</v>
      </c>
      <c r="D61" s="1">
        <f t="shared" si="5"/>
        <v>63.16</v>
      </c>
      <c r="E61" s="1">
        <f t="shared" si="1"/>
        <v>22.840000000000003</v>
      </c>
      <c r="F61" s="1">
        <f t="shared" si="2"/>
        <v>9163.3599999999988</v>
      </c>
    </row>
    <row r="62" spans="1:6" x14ac:dyDescent="0.3">
      <c r="A62">
        <f t="shared" si="3"/>
        <v>45</v>
      </c>
      <c r="B62" s="1">
        <f t="shared" si="0"/>
        <v>9163.3599999999988</v>
      </c>
      <c r="C62" s="9">
        <f t="shared" si="4"/>
        <v>86</v>
      </c>
      <c r="D62" s="1">
        <f t="shared" si="5"/>
        <v>63</v>
      </c>
      <c r="E62" s="1">
        <f t="shared" si="1"/>
        <v>23</v>
      </c>
      <c r="F62" s="1">
        <f t="shared" si="2"/>
        <v>9140.3599999999988</v>
      </c>
    </row>
    <row r="63" spans="1:6" x14ac:dyDescent="0.3">
      <c r="A63">
        <f t="shared" si="3"/>
        <v>46</v>
      </c>
      <c r="B63" s="1">
        <f t="shared" si="0"/>
        <v>9140.3599999999988</v>
      </c>
      <c r="C63" s="9">
        <f t="shared" si="4"/>
        <v>86</v>
      </c>
      <c r="D63" s="1">
        <f t="shared" si="5"/>
        <v>62.84</v>
      </c>
      <c r="E63" s="1">
        <f t="shared" si="1"/>
        <v>23.159999999999997</v>
      </c>
      <c r="F63" s="1">
        <f t="shared" si="2"/>
        <v>9117.1999999999989</v>
      </c>
    </row>
    <row r="64" spans="1:6" x14ac:dyDescent="0.3">
      <c r="A64">
        <f t="shared" si="3"/>
        <v>47</v>
      </c>
      <c r="B64" s="1">
        <f t="shared" si="0"/>
        <v>9117.1999999999989</v>
      </c>
      <c r="C64" s="9">
        <f t="shared" si="4"/>
        <v>86</v>
      </c>
      <c r="D64" s="1">
        <f t="shared" si="5"/>
        <v>62.68</v>
      </c>
      <c r="E64" s="1">
        <f t="shared" si="1"/>
        <v>23.32</v>
      </c>
      <c r="F64" s="1">
        <f t="shared" si="2"/>
        <v>9093.8799999999992</v>
      </c>
    </row>
    <row r="65" spans="1:6" x14ac:dyDescent="0.3">
      <c r="A65">
        <f t="shared" si="3"/>
        <v>48</v>
      </c>
      <c r="B65" s="1">
        <f t="shared" si="0"/>
        <v>9093.8799999999992</v>
      </c>
      <c r="C65" s="9">
        <f t="shared" si="4"/>
        <v>86</v>
      </c>
      <c r="D65" s="1">
        <f t="shared" si="5"/>
        <v>62.52</v>
      </c>
      <c r="E65" s="1">
        <f t="shared" si="1"/>
        <v>23.479999999999997</v>
      </c>
      <c r="F65" s="1">
        <f t="shared" si="2"/>
        <v>9070.4</v>
      </c>
    </row>
    <row r="66" spans="1:6" x14ac:dyDescent="0.3">
      <c r="A66">
        <f t="shared" si="3"/>
        <v>49</v>
      </c>
      <c r="B66" s="1">
        <f t="shared" si="0"/>
        <v>9070.4</v>
      </c>
      <c r="C66" s="9">
        <f t="shared" si="4"/>
        <v>86</v>
      </c>
      <c r="D66" s="1">
        <f t="shared" si="5"/>
        <v>62.36</v>
      </c>
      <c r="E66" s="1">
        <f t="shared" si="1"/>
        <v>23.64</v>
      </c>
      <c r="F66" s="1">
        <f t="shared" si="2"/>
        <v>9046.76</v>
      </c>
    </row>
    <row r="67" spans="1:6" x14ac:dyDescent="0.3">
      <c r="A67">
        <f t="shared" si="3"/>
        <v>50</v>
      </c>
      <c r="B67" s="1">
        <f t="shared" si="0"/>
        <v>9046.76</v>
      </c>
      <c r="C67" s="9">
        <f t="shared" si="4"/>
        <v>86</v>
      </c>
      <c r="D67" s="1">
        <f t="shared" si="5"/>
        <v>62.2</v>
      </c>
      <c r="E67" s="1">
        <f t="shared" si="1"/>
        <v>23.799999999999997</v>
      </c>
      <c r="F67" s="1">
        <f t="shared" si="2"/>
        <v>9022.9600000000009</v>
      </c>
    </row>
    <row r="68" spans="1:6" x14ac:dyDescent="0.3">
      <c r="A68">
        <f t="shared" si="3"/>
        <v>51</v>
      </c>
      <c r="B68" s="1">
        <f t="shared" si="0"/>
        <v>9022.9600000000009</v>
      </c>
      <c r="C68" s="9">
        <f t="shared" si="4"/>
        <v>86</v>
      </c>
      <c r="D68" s="1">
        <f t="shared" si="5"/>
        <v>62.03</v>
      </c>
      <c r="E68" s="1">
        <f t="shared" si="1"/>
        <v>23.97</v>
      </c>
      <c r="F68" s="1">
        <f t="shared" si="2"/>
        <v>8998.9900000000016</v>
      </c>
    </row>
    <row r="69" spans="1:6" x14ac:dyDescent="0.3">
      <c r="A69">
        <f t="shared" si="3"/>
        <v>52</v>
      </c>
      <c r="B69" s="1">
        <f t="shared" si="0"/>
        <v>8998.9900000000016</v>
      </c>
      <c r="C69" s="9">
        <f t="shared" si="4"/>
        <v>86</v>
      </c>
      <c r="D69" s="1">
        <f t="shared" si="5"/>
        <v>61.87</v>
      </c>
      <c r="E69" s="1">
        <f t="shared" si="1"/>
        <v>24.130000000000003</v>
      </c>
      <c r="F69" s="1">
        <f t="shared" si="2"/>
        <v>8974.8600000000024</v>
      </c>
    </row>
    <row r="70" spans="1:6" x14ac:dyDescent="0.3">
      <c r="A70">
        <f t="shared" si="3"/>
        <v>53</v>
      </c>
      <c r="B70" s="1">
        <f t="shared" si="0"/>
        <v>8974.8600000000024</v>
      </c>
      <c r="C70" s="9">
        <f t="shared" si="4"/>
        <v>86</v>
      </c>
      <c r="D70" s="1">
        <f t="shared" si="5"/>
        <v>61.7</v>
      </c>
      <c r="E70" s="1">
        <f t="shared" si="1"/>
        <v>24.299999999999997</v>
      </c>
      <c r="F70" s="1">
        <f t="shared" si="2"/>
        <v>8950.5600000000031</v>
      </c>
    </row>
    <row r="71" spans="1:6" x14ac:dyDescent="0.3">
      <c r="A71">
        <f t="shared" si="3"/>
        <v>54</v>
      </c>
      <c r="B71" s="1">
        <f t="shared" si="0"/>
        <v>8950.5600000000031</v>
      </c>
      <c r="C71" s="9">
        <f t="shared" si="4"/>
        <v>86</v>
      </c>
      <c r="D71" s="1">
        <f t="shared" si="5"/>
        <v>61.54</v>
      </c>
      <c r="E71" s="1">
        <f t="shared" si="1"/>
        <v>24.46</v>
      </c>
      <c r="F71" s="1">
        <f t="shared" si="2"/>
        <v>8926.100000000004</v>
      </c>
    </row>
    <row r="72" spans="1:6" x14ac:dyDescent="0.3">
      <c r="A72">
        <f t="shared" si="3"/>
        <v>55</v>
      </c>
      <c r="B72" s="1">
        <f t="shared" si="0"/>
        <v>8926.100000000004</v>
      </c>
      <c r="C72" s="9">
        <f t="shared" si="4"/>
        <v>86</v>
      </c>
      <c r="D72" s="1">
        <f t="shared" si="5"/>
        <v>61.37</v>
      </c>
      <c r="E72" s="1">
        <f t="shared" si="1"/>
        <v>24.630000000000003</v>
      </c>
      <c r="F72" s="1">
        <f t="shared" si="2"/>
        <v>8901.4700000000048</v>
      </c>
    </row>
    <row r="73" spans="1:6" x14ac:dyDescent="0.3">
      <c r="A73">
        <f t="shared" si="3"/>
        <v>56</v>
      </c>
      <c r="B73" s="1">
        <f t="shared" si="0"/>
        <v>8901.4700000000048</v>
      </c>
      <c r="C73" s="9">
        <f t="shared" si="4"/>
        <v>86</v>
      </c>
      <c r="D73" s="1">
        <f t="shared" si="5"/>
        <v>61.2</v>
      </c>
      <c r="E73" s="1">
        <f t="shared" si="1"/>
        <v>24.799999999999997</v>
      </c>
      <c r="F73" s="1">
        <f t="shared" si="2"/>
        <v>8876.6700000000055</v>
      </c>
    </row>
    <row r="74" spans="1:6" x14ac:dyDescent="0.3">
      <c r="A74">
        <f t="shared" si="3"/>
        <v>57</v>
      </c>
      <c r="B74" s="1">
        <f t="shared" si="0"/>
        <v>8876.6700000000055</v>
      </c>
      <c r="C74" s="9">
        <f t="shared" si="4"/>
        <v>86</v>
      </c>
      <c r="D74" s="1">
        <f t="shared" si="5"/>
        <v>61.03</v>
      </c>
      <c r="E74" s="1">
        <f t="shared" si="1"/>
        <v>24.97</v>
      </c>
      <c r="F74" s="1">
        <f t="shared" si="2"/>
        <v>8851.7000000000062</v>
      </c>
    </row>
    <row r="75" spans="1:6" x14ac:dyDescent="0.3">
      <c r="A75">
        <f t="shared" si="3"/>
        <v>58</v>
      </c>
      <c r="B75" s="1">
        <f t="shared" si="0"/>
        <v>8851.7000000000062</v>
      </c>
      <c r="C75" s="9">
        <f t="shared" si="4"/>
        <v>86</v>
      </c>
      <c r="D75" s="1">
        <f t="shared" si="5"/>
        <v>60.86</v>
      </c>
      <c r="E75" s="1">
        <f t="shared" si="1"/>
        <v>25.14</v>
      </c>
      <c r="F75" s="1">
        <f t="shared" si="2"/>
        <v>8826.5600000000068</v>
      </c>
    </row>
    <row r="76" spans="1:6" x14ac:dyDescent="0.3">
      <c r="A76">
        <f t="shared" si="3"/>
        <v>59</v>
      </c>
      <c r="B76" s="1">
        <f t="shared" si="0"/>
        <v>8826.5600000000068</v>
      </c>
      <c r="C76" s="9">
        <f t="shared" si="4"/>
        <v>86</v>
      </c>
      <c r="D76" s="1">
        <f t="shared" si="5"/>
        <v>60.68</v>
      </c>
      <c r="E76" s="1">
        <f t="shared" si="1"/>
        <v>25.32</v>
      </c>
      <c r="F76" s="1">
        <f t="shared" si="2"/>
        <v>8801.2400000000071</v>
      </c>
    </row>
    <row r="77" spans="1:6" x14ac:dyDescent="0.3">
      <c r="A77">
        <f t="shared" si="3"/>
        <v>60</v>
      </c>
      <c r="B77" s="1">
        <f t="shared" si="0"/>
        <v>8801.2400000000071</v>
      </c>
      <c r="C77" s="9">
        <f t="shared" si="4"/>
        <v>86</v>
      </c>
      <c r="D77" s="1">
        <f t="shared" si="5"/>
        <v>60.51</v>
      </c>
      <c r="E77" s="1">
        <f t="shared" si="1"/>
        <v>25.490000000000002</v>
      </c>
      <c r="F77" s="1">
        <f t="shared" si="2"/>
        <v>8775.7500000000073</v>
      </c>
    </row>
    <row r="78" spans="1:6" x14ac:dyDescent="0.3">
      <c r="A78">
        <f t="shared" si="3"/>
        <v>61</v>
      </c>
      <c r="B78" s="1">
        <f t="shared" si="0"/>
        <v>8775.7500000000073</v>
      </c>
      <c r="C78" s="9">
        <f t="shared" si="4"/>
        <v>86</v>
      </c>
      <c r="D78" s="1">
        <f t="shared" si="5"/>
        <v>60.33</v>
      </c>
      <c r="E78" s="1">
        <f t="shared" si="1"/>
        <v>25.67</v>
      </c>
      <c r="F78" s="1">
        <f t="shared" si="2"/>
        <v>8750.0800000000072</v>
      </c>
    </row>
    <row r="79" spans="1:6" x14ac:dyDescent="0.3">
      <c r="A79">
        <f t="shared" si="3"/>
        <v>62</v>
      </c>
      <c r="B79" s="1">
        <f t="shared" si="0"/>
        <v>8750.0800000000072</v>
      </c>
      <c r="C79" s="9">
        <f t="shared" si="4"/>
        <v>86</v>
      </c>
      <c r="D79" s="1">
        <f t="shared" si="5"/>
        <v>60.16</v>
      </c>
      <c r="E79" s="1">
        <f t="shared" si="1"/>
        <v>25.840000000000003</v>
      </c>
      <c r="F79" s="1">
        <f t="shared" si="2"/>
        <v>8724.2400000000071</v>
      </c>
    </row>
    <row r="80" spans="1:6" x14ac:dyDescent="0.3">
      <c r="A80">
        <f t="shared" si="3"/>
        <v>63</v>
      </c>
      <c r="B80" s="1">
        <f t="shared" si="0"/>
        <v>8724.2400000000071</v>
      </c>
      <c r="C80" s="9">
        <f t="shared" si="4"/>
        <v>86</v>
      </c>
      <c r="D80" s="1">
        <f t="shared" si="5"/>
        <v>59.98</v>
      </c>
      <c r="E80" s="1">
        <f t="shared" si="1"/>
        <v>26.020000000000003</v>
      </c>
      <c r="F80" s="1">
        <f t="shared" si="2"/>
        <v>8698.2200000000066</v>
      </c>
    </row>
    <row r="81" spans="1:6" x14ac:dyDescent="0.3">
      <c r="A81">
        <f t="shared" si="3"/>
        <v>64</v>
      </c>
      <c r="B81" s="1">
        <f t="shared" si="0"/>
        <v>8698.2200000000066</v>
      </c>
      <c r="C81" s="9">
        <f t="shared" si="4"/>
        <v>86</v>
      </c>
      <c r="D81" s="1">
        <f t="shared" si="5"/>
        <v>59.8</v>
      </c>
      <c r="E81" s="1">
        <f t="shared" si="1"/>
        <v>26.200000000000003</v>
      </c>
      <c r="F81" s="1">
        <f t="shared" si="2"/>
        <v>8672.0200000000059</v>
      </c>
    </row>
    <row r="82" spans="1:6" x14ac:dyDescent="0.3">
      <c r="A82">
        <f t="shared" si="3"/>
        <v>65</v>
      </c>
      <c r="B82" s="1">
        <f t="shared" si="0"/>
        <v>8672.0200000000059</v>
      </c>
      <c r="C82" s="9">
        <f t="shared" si="4"/>
        <v>86</v>
      </c>
      <c r="D82" s="1">
        <f t="shared" si="5"/>
        <v>59.62</v>
      </c>
      <c r="E82" s="1">
        <f t="shared" si="1"/>
        <v>26.380000000000003</v>
      </c>
      <c r="F82" s="1">
        <f t="shared" si="2"/>
        <v>8645.6400000000067</v>
      </c>
    </row>
    <row r="83" spans="1:6" x14ac:dyDescent="0.3">
      <c r="A83">
        <f t="shared" si="3"/>
        <v>66</v>
      </c>
      <c r="B83" s="1">
        <f t="shared" ref="B83:B146" si="6">IF(A83="","",F82)</f>
        <v>8645.6400000000067</v>
      </c>
      <c r="C83" s="9">
        <f t="shared" si="4"/>
        <v>86</v>
      </c>
      <c r="D83" s="1">
        <f t="shared" si="5"/>
        <v>59.44</v>
      </c>
      <c r="E83" s="1">
        <f t="shared" ref="E83:E146" si="7">IF(A83="","",IF(OR(A83=1,A83=2),0,C83-D83))</f>
        <v>26.560000000000002</v>
      </c>
      <c r="F83" s="1">
        <f t="shared" ref="F83:F146" si="8">IF(A83="","",B83+D83-C83)</f>
        <v>8619.0800000000072</v>
      </c>
    </row>
    <row r="84" spans="1:6" x14ac:dyDescent="0.3">
      <c r="A84">
        <f t="shared" si="3"/>
        <v>67</v>
      </c>
      <c r="B84" s="1">
        <f t="shared" si="6"/>
        <v>8619.0800000000072</v>
      </c>
      <c r="C84" s="9">
        <f t="shared" si="4"/>
        <v>86</v>
      </c>
      <c r="D84" s="1">
        <f t="shared" si="5"/>
        <v>59.26</v>
      </c>
      <c r="E84" s="1">
        <f t="shared" si="7"/>
        <v>26.740000000000002</v>
      </c>
      <c r="F84" s="1">
        <f t="shared" si="8"/>
        <v>8592.3400000000074</v>
      </c>
    </row>
    <row r="85" spans="1:6" x14ac:dyDescent="0.3">
      <c r="A85">
        <f t="shared" ref="A85:A148" si="9">IF(A84&lt;$B$12,A84+1,"")</f>
        <v>68</v>
      </c>
      <c r="B85" s="1">
        <f t="shared" si="6"/>
        <v>8592.3400000000074</v>
      </c>
      <c r="C85" s="9">
        <f t="shared" ref="C85:C148" si="10">IF(A85="","",IF(OR(A85=1,A85=2),0,MIN($B$15,B85+D85)))</f>
        <v>86</v>
      </c>
      <c r="D85" s="1">
        <f t="shared" ref="D85:D148" si="11">IF(A85="","",IF(OR(A85=1,A85=2),0,ROUND(B85*$B$8/12,2)))</f>
        <v>59.07</v>
      </c>
      <c r="E85" s="1">
        <f t="shared" si="7"/>
        <v>26.93</v>
      </c>
      <c r="F85" s="1">
        <f t="shared" si="8"/>
        <v>8565.4100000000071</v>
      </c>
    </row>
    <row r="86" spans="1:6" x14ac:dyDescent="0.3">
      <c r="A86">
        <f t="shared" si="9"/>
        <v>69</v>
      </c>
      <c r="B86" s="1">
        <f t="shared" si="6"/>
        <v>8565.4100000000071</v>
      </c>
      <c r="C86" s="9">
        <f t="shared" si="10"/>
        <v>86</v>
      </c>
      <c r="D86" s="1">
        <f t="shared" si="11"/>
        <v>58.89</v>
      </c>
      <c r="E86" s="1">
        <f t="shared" si="7"/>
        <v>27.11</v>
      </c>
      <c r="F86" s="1">
        <f t="shared" si="8"/>
        <v>8538.3000000000065</v>
      </c>
    </row>
    <row r="87" spans="1:6" x14ac:dyDescent="0.3">
      <c r="A87">
        <f t="shared" si="9"/>
        <v>70</v>
      </c>
      <c r="B87" s="1">
        <f t="shared" si="6"/>
        <v>8538.3000000000065</v>
      </c>
      <c r="C87" s="9">
        <f t="shared" si="10"/>
        <v>86</v>
      </c>
      <c r="D87" s="1">
        <f t="shared" si="11"/>
        <v>58.7</v>
      </c>
      <c r="E87" s="1">
        <f t="shared" si="7"/>
        <v>27.299999999999997</v>
      </c>
      <c r="F87" s="1">
        <f t="shared" si="8"/>
        <v>8511.0000000000073</v>
      </c>
    </row>
    <row r="88" spans="1:6" x14ac:dyDescent="0.3">
      <c r="A88">
        <f t="shared" si="9"/>
        <v>71</v>
      </c>
      <c r="B88" s="1">
        <f t="shared" si="6"/>
        <v>8511.0000000000073</v>
      </c>
      <c r="C88" s="9">
        <f t="shared" si="10"/>
        <v>86</v>
      </c>
      <c r="D88" s="1">
        <f t="shared" si="11"/>
        <v>58.51</v>
      </c>
      <c r="E88" s="1">
        <f t="shared" si="7"/>
        <v>27.490000000000002</v>
      </c>
      <c r="F88" s="1">
        <f t="shared" si="8"/>
        <v>8483.5100000000075</v>
      </c>
    </row>
    <row r="89" spans="1:6" x14ac:dyDescent="0.3">
      <c r="A89">
        <f t="shared" si="9"/>
        <v>72</v>
      </c>
      <c r="B89" s="1">
        <f t="shared" si="6"/>
        <v>8483.5100000000075</v>
      </c>
      <c r="C89" s="9">
        <f t="shared" si="10"/>
        <v>86</v>
      </c>
      <c r="D89" s="1">
        <f t="shared" si="11"/>
        <v>58.32</v>
      </c>
      <c r="E89" s="1">
        <f t="shared" si="7"/>
        <v>27.68</v>
      </c>
      <c r="F89" s="1">
        <f t="shared" si="8"/>
        <v>8455.8300000000072</v>
      </c>
    </row>
    <row r="90" spans="1:6" x14ac:dyDescent="0.3">
      <c r="A90">
        <f t="shared" si="9"/>
        <v>73</v>
      </c>
      <c r="B90" s="1">
        <f t="shared" si="6"/>
        <v>8455.8300000000072</v>
      </c>
      <c r="C90" s="9">
        <f t="shared" si="10"/>
        <v>86</v>
      </c>
      <c r="D90" s="1">
        <f t="shared" si="11"/>
        <v>58.13</v>
      </c>
      <c r="E90" s="1">
        <f t="shared" si="7"/>
        <v>27.869999999999997</v>
      </c>
      <c r="F90" s="1">
        <f t="shared" si="8"/>
        <v>8427.9600000000064</v>
      </c>
    </row>
    <row r="91" spans="1:6" x14ac:dyDescent="0.3">
      <c r="A91">
        <f t="shared" si="9"/>
        <v>74</v>
      </c>
      <c r="B91" s="1">
        <f t="shared" si="6"/>
        <v>8427.9600000000064</v>
      </c>
      <c r="C91" s="9">
        <f t="shared" si="10"/>
        <v>86</v>
      </c>
      <c r="D91" s="1">
        <f t="shared" si="11"/>
        <v>57.94</v>
      </c>
      <c r="E91" s="1">
        <f t="shared" si="7"/>
        <v>28.060000000000002</v>
      </c>
      <c r="F91" s="1">
        <f t="shared" si="8"/>
        <v>8399.9000000000069</v>
      </c>
    </row>
    <row r="92" spans="1:6" x14ac:dyDescent="0.3">
      <c r="A92">
        <f t="shared" si="9"/>
        <v>75</v>
      </c>
      <c r="B92" s="1">
        <f t="shared" si="6"/>
        <v>8399.9000000000069</v>
      </c>
      <c r="C92" s="9">
        <f t="shared" si="10"/>
        <v>86</v>
      </c>
      <c r="D92" s="1">
        <f t="shared" si="11"/>
        <v>57.75</v>
      </c>
      <c r="E92" s="1">
        <f t="shared" si="7"/>
        <v>28.25</v>
      </c>
      <c r="F92" s="1">
        <f t="shared" si="8"/>
        <v>8371.6500000000069</v>
      </c>
    </row>
    <row r="93" spans="1:6" x14ac:dyDescent="0.3">
      <c r="A93">
        <f t="shared" si="9"/>
        <v>76</v>
      </c>
      <c r="B93" s="1">
        <f t="shared" si="6"/>
        <v>8371.6500000000069</v>
      </c>
      <c r="C93" s="9">
        <f t="shared" si="10"/>
        <v>86</v>
      </c>
      <c r="D93" s="1">
        <f t="shared" si="11"/>
        <v>57.56</v>
      </c>
      <c r="E93" s="1">
        <f t="shared" si="7"/>
        <v>28.439999999999998</v>
      </c>
      <c r="F93" s="1">
        <f t="shared" si="8"/>
        <v>8343.2100000000064</v>
      </c>
    </row>
    <row r="94" spans="1:6" x14ac:dyDescent="0.3">
      <c r="A94">
        <f t="shared" si="9"/>
        <v>77</v>
      </c>
      <c r="B94" s="1">
        <f t="shared" si="6"/>
        <v>8343.2100000000064</v>
      </c>
      <c r="C94" s="9">
        <f t="shared" si="10"/>
        <v>86</v>
      </c>
      <c r="D94" s="1">
        <f t="shared" si="11"/>
        <v>57.36</v>
      </c>
      <c r="E94" s="1">
        <f t="shared" si="7"/>
        <v>28.64</v>
      </c>
      <c r="F94" s="1">
        <f t="shared" si="8"/>
        <v>8314.570000000007</v>
      </c>
    </row>
    <row r="95" spans="1:6" x14ac:dyDescent="0.3">
      <c r="A95">
        <f t="shared" si="9"/>
        <v>78</v>
      </c>
      <c r="B95" s="1">
        <f t="shared" si="6"/>
        <v>8314.570000000007</v>
      </c>
      <c r="C95" s="9">
        <f t="shared" si="10"/>
        <v>86</v>
      </c>
      <c r="D95" s="1">
        <f t="shared" si="11"/>
        <v>57.16</v>
      </c>
      <c r="E95" s="1">
        <f t="shared" si="7"/>
        <v>28.840000000000003</v>
      </c>
      <c r="F95" s="1">
        <f t="shared" si="8"/>
        <v>8285.7300000000068</v>
      </c>
    </row>
    <row r="96" spans="1:6" x14ac:dyDescent="0.3">
      <c r="A96">
        <f t="shared" si="9"/>
        <v>79</v>
      </c>
      <c r="B96" s="1">
        <f t="shared" si="6"/>
        <v>8285.7300000000068</v>
      </c>
      <c r="C96" s="9">
        <f t="shared" si="10"/>
        <v>86</v>
      </c>
      <c r="D96" s="1">
        <f t="shared" si="11"/>
        <v>56.96</v>
      </c>
      <c r="E96" s="1">
        <f t="shared" si="7"/>
        <v>29.04</v>
      </c>
      <c r="F96" s="1">
        <f t="shared" si="8"/>
        <v>8256.690000000006</v>
      </c>
    </row>
    <row r="97" spans="1:6" x14ac:dyDescent="0.3">
      <c r="A97">
        <f t="shared" si="9"/>
        <v>80</v>
      </c>
      <c r="B97" s="1">
        <f t="shared" si="6"/>
        <v>8256.690000000006</v>
      </c>
      <c r="C97" s="9">
        <f t="shared" si="10"/>
        <v>86</v>
      </c>
      <c r="D97" s="1">
        <f t="shared" si="11"/>
        <v>56.76</v>
      </c>
      <c r="E97" s="1">
        <f t="shared" si="7"/>
        <v>29.240000000000002</v>
      </c>
      <c r="F97" s="1">
        <f t="shared" si="8"/>
        <v>8227.4500000000062</v>
      </c>
    </row>
    <row r="98" spans="1:6" x14ac:dyDescent="0.3">
      <c r="A98">
        <f t="shared" si="9"/>
        <v>81</v>
      </c>
      <c r="B98" s="1">
        <f t="shared" si="6"/>
        <v>8227.4500000000062</v>
      </c>
      <c r="C98" s="9">
        <f t="shared" si="10"/>
        <v>86</v>
      </c>
      <c r="D98" s="1">
        <f t="shared" si="11"/>
        <v>56.56</v>
      </c>
      <c r="E98" s="1">
        <f t="shared" si="7"/>
        <v>29.439999999999998</v>
      </c>
      <c r="F98" s="1">
        <f t="shared" si="8"/>
        <v>8198.0100000000057</v>
      </c>
    </row>
    <row r="99" spans="1:6" x14ac:dyDescent="0.3">
      <c r="A99">
        <f t="shared" si="9"/>
        <v>82</v>
      </c>
      <c r="B99" s="1">
        <f t="shared" si="6"/>
        <v>8198.0100000000057</v>
      </c>
      <c r="C99" s="9">
        <f t="shared" si="10"/>
        <v>86</v>
      </c>
      <c r="D99" s="1">
        <f t="shared" si="11"/>
        <v>56.36</v>
      </c>
      <c r="E99" s="1">
        <f t="shared" si="7"/>
        <v>29.64</v>
      </c>
      <c r="F99" s="1">
        <f t="shared" si="8"/>
        <v>8168.3700000000063</v>
      </c>
    </row>
    <row r="100" spans="1:6" x14ac:dyDescent="0.3">
      <c r="A100">
        <f t="shared" si="9"/>
        <v>83</v>
      </c>
      <c r="B100" s="1">
        <f t="shared" si="6"/>
        <v>8168.3700000000063</v>
      </c>
      <c r="C100" s="9">
        <f t="shared" si="10"/>
        <v>86</v>
      </c>
      <c r="D100" s="1">
        <f t="shared" si="11"/>
        <v>56.16</v>
      </c>
      <c r="E100" s="1">
        <f t="shared" si="7"/>
        <v>29.840000000000003</v>
      </c>
      <c r="F100" s="1">
        <f t="shared" si="8"/>
        <v>8138.5300000000061</v>
      </c>
    </row>
    <row r="101" spans="1:6" x14ac:dyDescent="0.3">
      <c r="A101">
        <f t="shared" si="9"/>
        <v>84</v>
      </c>
      <c r="B101" s="1">
        <f t="shared" si="6"/>
        <v>8138.5300000000061</v>
      </c>
      <c r="C101" s="9">
        <f t="shared" si="10"/>
        <v>86</v>
      </c>
      <c r="D101" s="1">
        <f t="shared" si="11"/>
        <v>55.95</v>
      </c>
      <c r="E101" s="1">
        <f t="shared" si="7"/>
        <v>30.049999999999997</v>
      </c>
      <c r="F101" s="1">
        <f t="shared" si="8"/>
        <v>8108.4800000000068</v>
      </c>
    </row>
    <row r="102" spans="1:6" x14ac:dyDescent="0.3">
      <c r="A102">
        <f t="shared" si="9"/>
        <v>85</v>
      </c>
      <c r="B102" s="1">
        <f t="shared" si="6"/>
        <v>8108.4800000000068</v>
      </c>
      <c r="C102" s="9">
        <f t="shared" si="10"/>
        <v>86</v>
      </c>
      <c r="D102" s="1">
        <f t="shared" si="11"/>
        <v>55.75</v>
      </c>
      <c r="E102" s="1">
        <f t="shared" si="7"/>
        <v>30.25</v>
      </c>
      <c r="F102" s="1">
        <f t="shared" si="8"/>
        <v>8078.2300000000068</v>
      </c>
    </row>
    <row r="103" spans="1:6" x14ac:dyDescent="0.3">
      <c r="A103">
        <f t="shared" si="9"/>
        <v>86</v>
      </c>
      <c r="B103" s="1">
        <f t="shared" si="6"/>
        <v>8078.2300000000068</v>
      </c>
      <c r="C103" s="9">
        <f t="shared" si="10"/>
        <v>86</v>
      </c>
      <c r="D103" s="1">
        <f t="shared" si="11"/>
        <v>55.54</v>
      </c>
      <c r="E103" s="1">
        <f t="shared" si="7"/>
        <v>30.46</v>
      </c>
      <c r="F103" s="1">
        <f t="shared" si="8"/>
        <v>8047.7700000000068</v>
      </c>
    </row>
    <row r="104" spans="1:6" x14ac:dyDescent="0.3">
      <c r="A104">
        <f t="shared" si="9"/>
        <v>87</v>
      </c>
      <c r="B104" s="1">
        <f t="shared" si="6"/>
        <v>8047.7700000000068</v>
      </c>
      <c r="C104" s="9">
        <f t="shared" si="10"/>
        <v>86</v>
      </c>
      <c r="D104" s="1">
        <f t="shared" si="11"/>
        <v>55.33</v>
      </c>
      <c r="E104" s="1">
        <f t="shared" si="7"/>
        <v>30.67</v>
      </c>
      <c r="F104" s="1">
        <f t="shared" si="8"/>
        <v>8017.1000000000067</v>
      </c>
    </row>
    <row r="105" spans="1:6" x14ac:dyDescent="0.3">
      <c r="A105">
        <f t="shared" si="9"/>
        <v>88</v>
      </c>
      <c r="B105" s="1">
        <f t="shared" si="6"/>
        <v>8017.1000000000067</v>
      </c>
      <c r="C105" s="9">
        <f t="shared" si="10"/>
        <v>86</v>
      </c>
      <c r="D105" s="1">
        <f t="shared" si="11"/>
        <v>55.12</v>
      </c>
      <c r="E105" s="1">
        <f t="shared" si="7"/>
        <v>30.880000000000003</v>
      </c>
      <c r="F105" s="1">
        <f t="shared" si="8"/>
        <v>7986.2200000000066</v>
      </c>
    </row>
    <row r="106" spans="1:6" x14ac:dyDescent="0.3">
      <c r="A106">
        <f t="shared" si="9"/>
        <v>89</v>
      </c>
      <c r="B106" s="1">
        <f t="shared" si="6"/>
        <v>7986.2200000000066</v>
      </c>
      <c r="C106" s="9">
        <f t="shared" si="10"/>
        <v>86</v>
      </c>
      <c r="D106" s="1">
        <f t="shared" si="11"/>
        <v>54.91</v>
      </c>
      <c r="E106" s="1">
        <f t="shared" si="7"/>
        <v>31.090000000000003</v>
      </c>
      <c r="F106" s="1">
        <f t="shared" si="8"/>
        <v>7955.1300000000065</v>
      </c>
    </row>
    <row r="107" spans="1:6" x14ac:dyDescent="0.3">
      <c r="A107">
        <f t="shared" si="9"/>
        <v>90</v>
      </c>
      <c r="B107" s="1">
        <f t="shared" si="6"/>
        <v>7955.1300000000065</v>
      </c>
      <c r="C107" s="9">
        <f t="shared" si="10"/>
        <v>86</v>
      </c>
      <c r="D107" s="1">
        <f t="shared" si="11"/>
        <v>54.69</v>
      </c>
      <c r="E107" s="1">
        <f t="shared" si="7"/>
        <v>31.310000000000002</v>
      </c>
      <c r="F107" s="1">
        <f t="shared" si="8"/>
        <v>7923.8200000000061</v>
      </c>
    </row>
    <row r="108" spans="1:6" x14ac:dyDescent="0.3">
      <c r="A108">
        <f t="shared" si="9"/>
        <v>91</v>
      </c>
      <c r="B108" s="1">
        <f t="shared" si="6"/>
        <v>7923.8200000000061</v>
      </c>
      <c r="C108" s="9">
        <f t="shared" si="10"/>
        <v>86</v>
      </c>
      <c r="D108" s="1">
        <f t="shared" si="11"/>
        <v>54.48</v>
      </c>
      <c r="E108" s="1">
        <f t="shared" si="7"/>
        <v>31.520000000000003</v>
      </c>
      <c r="F108" s="1">
        <f t="shared" si="8"/>
        <v>7892.3000000000056</v>
      </c>
    </row>
    <row r="109" spans="1:6" x14ac:dyDescent="0.3">
      <c r="A109">
        <f t="shared" si="9"/>
        <v>92</v>
      </c>
      <c r="B109" s="1">
        <f t="shared" si="6"/>
        <v>7892.3000000000056</v>
      </c>
      <c r="C109" s="9">
        <f t="shared" si="10"/>
        <v>86</v>
      </c>
      <c r="D109" s="1">
        <f t="shared" si="11"/>
        <v>54.26</v>
      </c>
      <c r="E109" s="1">
        <f t="shared" si="7"/>
        <v>31.740000000000002</v>
      </c>
      <c r="F109" s="1">
        <f t="shared" si="8"/>
        <v>7860.5600000000059</v>
      </c>
    </row>
    <row r="110" spans="1:6" x14ac:dyDescent="0.3">
      <c r="A110">
        <f t="shared" si="9"/>
        <v>93</v>
      </c>
      <c r="B110" s="1">
        <f t="shared" si="6"/>
        <v>7860.5600000000059</v>
      </c>
      <c r="C110" s="9">
        <f t="shared" si="10"/>
        <v>86</v>
      </c>
      <c r="D110" s="1">
        <f t="shared" si="11"/>
        <v>54.04</v>
      </c>
      <c r="E110" s="1">
        <f t="shared" si="7"/>
        <v>31.96</v>
      </c>
      <c r="F110" s="1">
        <f t="shared" si="8"/>
        <v>7828.6000000000058</v>
      </c>
    </row>
    <row r="111" spans="1:6" x14ac:dyDescent="0.3">
      <c r="A111">
        <f t="shared" si="9"/>
        <v>94</v>
      </c>
      <c r="B111" s="1">
        <f t="shared" si="6"/>
        <v>7828.6000000000058</v>
      </c>
      <c r="C111" s="9">
        <f t="shared" si="10"/>
        <v>86</v>
      </c>
      <c r="D111" s="1">
        <f t="shared" si="11"/>
        <v>53.82</v>
      </c>
      <c r="E111" s="1">
        <f t="shared" si="7"/>
        <v>32.18</v>
      </c>
      <c r="F111" s="1">
        <f t="shared" si="8"/>
        <v>7796.4200000000055</v>
      </c>
    </row>
    <row r="112" spans="1:6" x14ac:dyDescent="0.3">
      <c r="A112">
        <f t="shared" si="9"/>
        <v>95</v>
      </c>
      <c r="B112" s="1">
        <f t="shared" si="6"/>
        <v>7796.4200000000055</v>
      </c>
      <c r="C112" s="9">
        <f t="shared" si="10"/>
        <v>86</v>
      </c>
      <c r="D112" s="1">
        <f t="shared" si="11"/>
        <v>53.6</v>
      </c>
      <c r="E112" s="1">
        <f t="shared" si="7"/>
        <v>32.4</v>
      </c>
      <c r="F112" s="1">
        <f t="shared" si="8"/>
        <v>7764.0200000000059</v>
      </c>
    </row>
    <row r="113" spans="1:6" x14ac:dyDescent="0.3">
      <c r="A113">
        <f t="shared" si="9"/>
        <v>96</v>
      </c>
      <c r="B113" s="1">
        <f t="shared" si="6"/>
        <v>7764.0200000000059</v>
      </c>
      <c r="C113" s="9">
        <f t="shared" si="10"/>
        <v>86</v>
      </c>
      <c r="D113" s="1">
        <f t="shared" si="11"/>
        <v>53.38</v>
      </c>
      <c r="E113" s="1">
        <f t="shared" si="7"/>
        <v>32.619999999999997</v>
      </c>
      <c r="F113" s="1">
        <f t="shared" si="8"/>
        <v>7731.400000000006</v>
      </c>
    </row>
    <row r="114" spans="1:6" x14ac:dyDescent="0.3">
      <c r="A114">
        <f t="shared" si="9"/>
        <v>97</v>
      </c>
      <c r="B114" s="1">
        <f t="shared" si="6"/>
        <v>7731.400000000006</v>
      </c>
      <c r="C114" s="9">
        <f t="shared" si="10"/>
        <v>86</v>
      </c>
      <c r="D114" s="1">
        <f t="shared" si="11"/>
        <v>53.15</v>
      </c>
      <c r="E114" s="1">
        <f t="shared" si="7"/>
        <v>32.85</v>
      </c>
      <c r="F114" s="1">
        <f t="shared" si="8"/>
        <v>7698.5500000000056</v>
      </c>
    </row>
    <row r="115" spans="1:6" x14ac:dyDescent="0.3">
      <c r="A115">
        <f t="shared" si="9"/>
        <v>98</v>
      </c>
      <c r="B115" s="1">
        <f t="shared" si="6"/>
        <v>7698.5500000000056</v>
      </c>
      <c r="C115" s="9">
        <f t="shared" si="10"/>
        <v>86</v>
      </c>
      <c r="D115" s="1">
        <f t="shared" si="11"/>
        <v>52.93</v>
      </c>
      <c r="E115" s="1">
        <f t="shared" si="7"/>
        <v>33.07</v>
      </c>
      <c r="F115" s="1">
        <f t="shared" si="8"/>
        <v>7665.4800000000059</v>
      </c>
    </row>
    <row r="116" spans="1:6" x14ac:dyDescent="0.3">
      <c r="A116">
        <f t="shared" si="9"/>
        <v>99</v>
      </c>
      <c r="B116" s="1">
        <f t="shared" si="6"/>
        <v>7665.4800000000059</v>
      </c>
      <c r="C116" s="9">
        <f t="shared" si="10"/>
        <v>86</v>
      </c>
      <c r="D116" s="1">
        <f t="shared" si="11"/>
        <v>52.7</v>
      </c>
      <c r="E116" s="1">
        <f t="shared" si="7"/>
        <v>33.299999999999997</v>
      </c>
      <c r="F116" s="1">
        <f t="shared" si="8"/>
        <v>7632.1800000000057</v>
      </c>
    </row>
    <row r="117" spans="1:6" x14ac:dyDescent="0.3">
      <c r="A117">
        <f t="shared" si="9"/>
        <v>100</v>
      </c>
      <c r="B117" s="1">
        <f t="shared" si="6"/>
        <v>7632.1800000000057</v>
      </c>
      <c r="C117" s="9">
        <f t="shared" si="10"/>
        <v>86</v>
      </c>
      <c r="D117" s="1">
        <f t="shared" si="11"/>
        <v>52.47</v>
      </c>
      <c r="E117" s="1">
        <f t="shared" si="7"/>
        <v>33.53</v>
      </c>
      <c r="F117" s="1">
        <f t="shared" si="8"/>
        <v>7598.650000000006</v>
      </c>
    </row>
    <row r="118" spans="1:6" x14ac:dyDescent="0.3">
      <c r="A118">
        <f t="shared" si="9"/>
        <v>101</v>
      </c>
      <c r="B118" s="1">
        <f t="shared" si="6"/>
        <v>7598.650000000006</v>
      </c>
      <c r="C118" s="9">
        <f t="shared" si="10"/>
        <v>86</v>
      </c>
      <c r="D118" s="1">
        <f t="shared" si="11"/>
        <v>52.24</v>
      </c>
      <c r="E118" s="1">
        <f t="shared" si="7"/>
        <v>33.76</v>
      </c>
      <c r="F118" s="1">
        <f t="shared" si="8"/>
        <v>7564.8900000000058</v>
      </c>
    </row>
    <row r="119" spans="1:6" x14ac:dyDescent="0.3">
      <c r="A119">
        <f t="shared" si="9"/>
        <v>102</v>
      </c>
      <c r="B119" s="1">
        <f t="shared" si="6"/>
        <v>7564.8900000000058</v>
      </c>
      <c r="C119" s="9">
        <f t="shared" si="10"/>
        <v>86</v>
      </c>
      <c r="D119" s="1">
        <f t="shared" si="11"/>
        <v>52.01</v>
      </c>
      <c r="E119" s="1">
        <f t="shared" si="7"/>
        <v>33.99</v>
      </c>
      <c r="F119" s="1">
        <f t="shared" si="8"/>
        <v>7530.900000000006</v>
      </c>
    </row>
    <row r="120" spans="1:6" x14ac:dyDescent="0.3">
      <c r="A120">
        <f t="shared" si="9"/>
        <v>103</v>
      </c>
      <c r="B120" s="1">
        <f t="shared" si="6"/>
        <v>7530.900000000006</v>
      </c>
      <c r="C120" s="9">
        <f t="shared" si="10"/>
        <v>86</v>
      </c>
      <c r="D120" s="1">
        <f t="shared" si="11"/>
        <v>51.77</v>
      </c>
      <c r="E120" s="1">
        <f t="shared" si="7"/>
        <v>34.229999999999997</v>
      </c>
      <c r="F120" s="1">
        <f t="shared" si="8"/>
        <v>7496.6700000000064</v>
      </c>
    </row>
    <row r="121" spans="1:6" x14ac:dyDescent="0.3">
      <c r="A121">
        <f t="shared" si="9"/>
        <v>104</v>
      </c>
      <c r="B121" s="1">
        <f t="shared" si="6"/>
        <v>7496.6700000000064</v>
      </c>
      <c r="C121" s="9">
        <f t="shared" si="10"/>
        <v>86</v>
      </c>
      <c r="D121" s="1">
        <f t="shared" si="11"/>
        <v>51.54</v>
      </c>
      <c r="E121" s="1">
        <f t="shared" si="7"/>
        <v>34.46</v>
      </c>
      <c r="F121" s="1">
        <f t="shared" si="8"/>
        <v>7462.2100000000064</v>
      </c>
    </row>
    <row r="122" spans="1:6" x14ac:dyDescent="0.3">
      <c r="A122">
        <f t="shared" si="9"/>
        <v>105</v>
      </c>
      <c r="B122" s="1">
        <f t="shared" si="6"/>
        <v>7462.2100000000064</v>
      </c>
      <c r="C122" s="9">
        <f t="shared" si="10"/>
        <v>86</v>
      </c>
      <c r="D122" s="1">
        <f t="shared" si="11"/>
        <v>51.3</v>
      </c>
      <c r="E122" s="1">
        <f t="shared" si="7"/>
        <v>34.700000000000003</v>
      </c>
      <c r="F122" s="1">
        <f t="shared" si="8"/>
        <v>7427.5100000000066</v>
      </c>
    </row>
    <row r="123" spans="1:6" x14ac:dyDescent="0.3">
      <c r="A123">
        <f t="shared" si="9"/>
        <v>106</v>
      </c>
      <c r="B123" s="1">
        <f t="shared" si="6"/>
        <v>7427.5100000000066</v>
      </c>
      <c r="C123" s="9">
        <f t="shared" si="10"/>
        <v>86</v>
      </c>
      <c r="D123" s="1">
        <f t="shared" si="11"/>
        <v>51.06</v>
      </c>
      <c r="E123" s="1">
        <f t="shared" si="7"/>
        <v>34.94</v>
      </c>
      <c r="F123" s="1">
        <f t="shared" si="8"/>
        <v>7392.570000000007</v>
      </c>
    </row>
    <row r="124" spans="1:6" x14ac:dyDescent="0.3">
      <c r="A124">
        <f t="shared" si="9"/>
        <v>107</v>
      </c>
      <c r="B124" s="1">
        <f t="shared" si="6"/>
        <v>7392.570000000007</v>
      </c>
      <c r="C124" s="9">
        <f t="shared" si="10"/>
        <v>86</v>
      </c>
      <c r="D124" s="1">
        <f t="shared" si="11"/>
        <v>50.82</v>
      </c>
      <c r="E124" s="1">
        <f t="shared" si="7"/>
        <v>35.18</v>
      </c>
      <c r="F124" s="1">
        <f t="shared" si="8"/>
        <v>7357.3900000000067</v>
      </c>
    </row>
    <row r="125" spans="1:6" x14ac:dyDescent="0.3">
      <c r="A125">
        <f t="shared" si="9"/>
        <v>108</v>
      </c>
      <c r="B125" s="1">
        <f t="shared" si="6"/>
        <v>7357.3900000000067</v>
      </c>
      <c r="C125" s="9">
        <f t="shared" si="10"/>
        <v>86</v>
      </c>
      <c r="D125" s="1">
        <f t="shared" si="11"/>
        <v>50.58</v>
      </c>
      <c r="E125" s="1">
        <f t="shared" si="7"/>
        <v>35.42</v>
      </c>
      <c r="F125" s="1">
        <f t="shared" si="8"/>
        <v>7321.9700000000066</v>
      </c>
    </row>
    <row r="126" spans="1:6" x14ac:dyDescent="0.3">
      <c r="A126">
        <f t="shared" si="9"/>
        <v>109</v>
      </c>
      <c r="B126" s="1">
        <f t="shared" si="6"/>
        <v>7321.9700000000066</v>
      </c>
      <c r="C126" s="9">
        <f t="shared" si="10"/>
        <v>86</v>
      </c>
      <c r="D126" s="1">
        <f t="shared" si="11"/>
        <v>50.34</v>
      </c>
      <c r="E126" s="1">
        <f t="shared" si="7"/>
        <v>35.659999999999997</v>
      </c>
      <c r="F126" s="1">
        <f t="shared" si="8"/>
        <v>7286.3100000000068</v>
      </c>
    </row>
    <row r="127" spans="1:6" x14ac:dyDescent="0.3">
      <c r="A127">
        <f t="shared" si="9"/>
        <v>110</v>
      </c>
      <c r="B127" s="1">
        <f t="shared" si="6"/>
        <v>7286.3100000000068</v>
      </c>
      <c r="C127" s="9">
        <f t="shared" si="10"/>
        <v>86</v>
      </c>
      <c r="D127" s="1">
        <f t="shared" si="11"/>
        <v>50.09</v>
      </c>
      <c r="E127" s="1">
        <f t="shared" si="7"/>
        <v>35.909999999999997</v>
      </c>
      <c r="F127" s="1">
        <f t="shared" si="8"/>
        <v>7250.4000000000069</v>
      </c>
    </row>
    <row r="128" spans="1:6" x14ac:dyDescent="0.3">
      <c r="A128">
        <f t="shared" si="9"/>
        <v>111</v>
      </c>
      <c r="B128" s="1">
        <f t="shared" si="6"/>
        <v>7250.4000000000069</v>
      </c>
      <c r="C128" s="9">
        <f t="shared" si="10"/>
        <v>86</v>
      </c>
      <c r="D128" s="1">
        <f t="shared" si="11"/>
        <v>49.85</v>
      </c>
      <c r="E128" s="1">
        <f t="shared" si="7"/>
        <v>36.15</v>
      </c>
      <c r="F128" s="1">
        <f t="shared" si="8"/>
        <v>7214.2500000000073</v>
      </c>
    </row>
    <row r="129" spans="1:6" x14ac:dyDescent="0.3">
      <c r="A129">
        <f t="shared" si="9"/>
        <v>112</v>
      </c>
      <c r="B129" s="1">
        <f t="shared" si="6"/>
        <v>7214.2500000000073</v>
      </c>
      <c r="C129" s="9">
        <f t="shared" si="10"/>
        <v>86</v>
      </c>
      <c r="D129" s="1">
        <f t="shared" si="11"/>
        <v>49.6</v>
      </c>
      <c r="E129" s="1">
        <f t="shared" si="7"/>
        <v>36.4</v>
      </c>
      <c r="F129" s="1">
        <f t="shared" si="8"/>
        <v>7177.8500000000076</v>
      </c>
    </row>
    <row r="130" spans="1:6" x14ac:dyDescent="0.3">
      <c r="A130">
        <f t="shared" si="9"/>
        <v>113</v>
      </c>
      <c r="B130" s="1">
        <f t="shared" si="6"/>
        <v>7177.8500000000076</v>
      </c>
      <c r="C130" s="9">
        <f t="shared" si="10"/>
        <v>86</v>
      </c>
      <c r="D130" s="1">
        <f t="shared" si="11"/>
        <v>49.35</v>
      </c>
      <c r="E130" s="1">
        <f t="shared" si="7"/>
        <v>36.65</v>
      </c>
      <c r="F130" s="1">
        <f t="shared" si="8"/>
        <v>7141.200000000008</v>
      </c>
    </row>
    <row r="131" spans="1:6" x14ac:dyDescent="0.3">
      <c r="A131">
        <f t="shared" si="9"/>
        <v>114</v>
      </c>
      <c r="B131" s="1">
        <f t="shared" si="6"/>
        <v>7141.200000000008</v>
      </c>
      <c r="C131" s="9">
        <f t="shared" si="10"/>
        <v>86</v>
      </c>
      <c r="D131" s="1">
        <f t="shared" si="11"/>
        <v>49.1</v>
      </c>
      <c r="E131" s="1">
        <f t="shared" si="7"/>
        <v>36.9</v>
      </c>
      <c r="F131" s="1">
        <f t="shared" si="8"/>
        <v>7104.3000000000084</v>
      </c>
    </row>
    <row r="132" spans="1:6" x14ac:dyDescent="0.3">
      <c r="A132">
        <f t="shared" si="9"/>
        <v>115</v>
      </c>
      <c r="B132" s="1">
        <f t="shared" si="6"/>
        <v>7104.3000000000084</v>
      </c>
      <c r="C132" s="9">
        <f t="shared" si="10"/>
        <v>86</v>
      </c>
      <c r="D132" s="1">
        <f t="shared" si="11"/>
        <v>48.84</v>
      </c>
      <c r="E132" s="1">
        <f t="shared" si="7"/>
        <v>37.159999999999997</v>
      </c>
      <c r="F132" s="1">
        <f t="shared" si="8"/>
        <v>7067.1400000000085</v>
      </c>
    </row>
    <row r="133" spans="1:6" x14ac:dyDescent="0.3">
      <c r="A133">
        <f t="shared" si="9"/>
        <v>116</v>
      </c>
      <c r="B133" s="1">
        <f t="shared" si="6"/>
        <v>7067.1400000000085</v>
      </c>
      <c r="C133" s="9">
        <f t="shared" si="10"/>
        <v>86</v>
      </c>
      <c r="D133" s="1">
        <f t="shared" si="11"/>
        <v>48.59</v>
      </c>
      <c r="E133" s="1">
        <f t="shared" si="7"/>
        <v>37.409999999999997</v>
      </c>
      <c r="F133" s="1">
        <f t="shared" si="8"/>
        <v>7029.7300000000087</v>
      </c>
    </row>
    <row r="134" spans="1:6" x14ac:dyDescent="0.3">
      <c r="A134">
        <f t="shared" si="9"/>
        <v>117</v>
      </c>
      <c r="B134" s="1">
        <f t="shared" si="6"/>
        <v>7029.7300000000087</v>
      </c>
      <c r="C134" s="9">
        <f t="shared" si="10"/>
        <v>86</v>
      </c>
      <c r="D134" s="1">
        <f t="shared" si="11"/>
        <v>48.33</v>
      </c>
      <c r="E134" s="1">
        <f t="shared" si="7"/>
        <v>37.67</v>
      </c>
      <c r="F134" s="1">
        <f t="shared" si="8"/>
        <v>6992.0600000000086</v>
      </c>
    </row>
    <row r="135" spans="1:6" x14ac:dyDescent="0.3">
      <c r="A135">
        <f t="shared" si="9"/>
        <v>118</v>
      </c>
      <c r="B135" s="1">
        <f t="shared" si="6"/>
        <v>6992.0600000000086</v>
      </c>
      <c r="C135" s="9">
        <f t="shared" si="10"/>
        <v>86</v>
      </c>
      <c r="D135" s="1">
        <f t="shared" si="11"/>
        <v>48.07</v>
      </c>
      <c r="E135" s="1">
        <f t="shared" si="7"/>
        <v>37.93</v>
      </c>
      <c r="F135" s="1">
        <f t="shared" si="8"/>
        <v>6954.1300000000083</v>
      </c>
    </row>
    <row r="136" spans="1:6" x14ac:dyDescent="0.3">
      <c r="A136">
        <f t="shared" si="9"/>
        <v>119</v>
      </c>
      <c r="B136" s="1">
        <f t="shared" si="6"/>
        <v>6954.1300000000083</v>
      </c>
      <c r="C136" s="9">
        <f t="shared" si="10"/>
        <v>86</v>
      </c>
      <c r="D136" s="1">
        <f t="shared" si="11"/>
        <v>47.81</v>
      </c>
      <c r="E136" s="1">
        <f t="shared" si="7"/>
        <v>38.19</v>
      </c>
      <c r="F136" s="1">
        <f t="shared" si="8"/>
        <v>6915.9400000000087</v>
      </c>
    </row>
    <row r="137" spans="1:6" x14ac:dyDescent="0.3">
      <c r="A137">
        <f t="shared" si="9"/>
        <v>120</v>
      </c>
      <c r="B137" s="1">
        <f t="shared" si="6"/>
        <v>6915.9400000000087</v>
      </c>
      <c r="C137" s="9">
        <f t="shared" si="10"/>
        <v>86</v>
      </c>
      <c r="D137" s="1">
        <f t="shared" si="11"/>
        <v>47.55</v>
      </c>
      <c r="E137" s="1">
        <f t="shared" si="7"/>
        <v>38.450000000000003</v>
      </c>
      <c r="F137" s="1">
        <f t="shared" si="8"/>
        <v>6877.4900000000089</v>
      </c>
    </row>
    <row r="138" spans="1:6" x14ac:dyDescent="0.3">
      <c r="A138">
        <f t="shared" si="9"/>
        <v>121</v>
      </c>
      <c r="B138" s="1">
        <f t="shared" si="6"/>
        <v>6877.4900000000089</v>
      </c>
      <c r="C138" s="9">
        <f t="shared" si="10"/>
        <v>86</v>
      </c>
      <c r="D138" s="1">
        <f t="shared" si="11"/>
        <v>47.28</v>
      </c>
      <c r="E138" s="1">
        <f t="shared" si="7"/>
        <v>38.72</v>
      </c>
      <c r="F138" s="1">
        <f t="shared" si="8"/>
        <v>6838.7700000000086</v>
      </c>
    </row>
    <row r="139" spans="1:6" x14ac:dyDescent="0.3">
      <c r="A139">
        <f t="shared" si="9"/>
        <v>122</v>
      </c>
      <c r="B139" s="1">
        <f t="shared" si="6"/>
        <v>6838.7700000000086</v>
      </c>
      <c r="C139" s="9">
        <f t="shared" si="10"/>
        <v>86</v>
      </c>
      <c r="D139" s="1">
        <f t="shared" si="11"/>
        <v>47.02</v>
      </c>
      <c r="E139" s="1">
        <f t="shared" si="7"/>
        <v>38.979999999999997</v>
      </c>
      <c r="F139" s="1">
        <f t="shared" si="8"/>
        <v>6799.7900000000091</v>
      </c>
    </row>
    <row r="140" spans="1:6" x14ac:dyDescent="0.3">
      <c r="A140">
        <f t="shared" si="9"/>
        <v>123</v>
      </c>
      <c r="B140" s="1">
        <f t="shared" si="6"/>
        <v>6799.7900000000091</v>
      </c>
      <c r="C140" s="9">
        <f t="shared" si="10"/>
        <v>86</v>
      </c>
      <c r="D140" s="1">
        <f t="shared" si="11"/>
        <v>46.75</v>
      </c>
      <c r="E140" s="1">
        <f t="shared" si="7"/>
        <v>39.25</v>
      </c>
      <c r="F140" s="1">
        <f t="shared" si="8"/>
        <v>6760.5400000000091</v>
      </c>
    </row>
    <row r="141" spans="1:6" x14ac:dyDescent="0.3">
      <c r="A141">
        <f t="shared" si="9"/>
        <v>124</v>
      </c>
      <c r="B141" s="1">
        <f t="shared" si="6"/>
        <v>6760.5400000000091</v>
      </c>
      <c r="C141" s="9">
        <f t="shared" si="10"/>
        <v>86</v>
      </c>
      <c r="D141" s="1">
        <f t="shared" si="11"/>
        <v>46.48</v>
      </c>
      <c r="E141" s="1">
        <f t="shared" si="7"/>
        <v>39.520000000000003</v>
      </c>
      <c r="F141" s="1">
        <f t="shared" si="8"/>
        <v>6721.0200000000086</v>
      </c>
    </row>
    <row r="142" spans="1:6" x14ac:dyDescent="0.3">
      <c r="A142">
        <f t="shared" si="9"/>
        <v>125</v>
      </c>
      <c r="B142" s="1">
        <f t="shared" si="6"/>
        <v>6721.0200000000086</v>
      </c>
      <c r="C142" s="9">
        <f t="shared" si="10"/>
        <v>86</v>
      </c>
      <c r="D142" s="1">
        <f t="shared" si="11"/>
        <v>46.21</v>
      </c>
      <c r="E142" s="1">
        <f t="shared" si="7"/>
        <v>39.79</v>
      </c>
      <c r="F142" s="1">
        <f t="shared" si="8"/>
        <v>6681.2300000000087</v>
      </c>
    </row>
    <row r="143" spans="1:6" x14ac:dyDescent="0.3">
      <c r="A143">
        <f t="shared" si="9"/>
        <v>126</v>
      </c>
      <c r="B143" s="1">
        <f t="shared" si="6"/>
        <v>6681.2300000000087</v>
      </c>
      <c r="C143" s="9">
        <f t="shared" si="10"/>
        <v>86</v>
      </c>
      <c r="D143" s="1">
        <f t="shared" si="11"/>
        <v>45.93</v>
      </c>
      <c r="E143" s="1">
        <f t="shared" si="7"/>
        <v>40.07</v>
      </c>
      <c r="F143" s="1">
        <f t="shared" si="8"/>
        <v>6641.1600000000089</v>
      </c>
    </row>
    <row r="144" spans="1:6" x14ac:dyDescent="0.3">
      <c r="A144">
        <f t="shared" si="9"/>
        <v>127</v>
      </c>
      <c r="B144" s="1">
        <f t="shared" si="6"/>
        <v>6641.1600000000089</v>
      </c>
      <c r="C144" s="9">
        <f t="shared" si="10"/>
        <v>86</v>
      </c>
      <c r="D144" s="1">
        <f t="shared" si="11"/>
        <v>45.66</v>
      </c>
      <c r="E144" s="1">
        <f t="shared" si="7"/>
        <v>40.340000000000003</v>
      </c>
      <c r="F144" s="1">
        <f t="shared" si="8"/>
        <v>6600.8200000000088</v>
      </c>
    </row>
    <row r="145" spans="1:6" x14ac:dyDescent="0.3">
      <c r="A145">
        <f t="shared" si="9"/>
        <v>128</v>
      </c>
      <c r="B145" s="1">
        <f t="shared" si="6"/>
        <v>6600.8200000000088</v>
      </c>
      <c r="C145" s="9">
        <f t="shared" si="10"/>
        <v>86</v>
      </c>
      <c r="D145" s="1">
        <f t="shared" si="11"/>
        <v>45.38</v>
      </c>
      <c r="E145" s="1">
        <f t="shared" si="7"/>
        <v>40.619999999999997</v>
      </c>
      <c r="F145" s="1">
        <f t="shared" si="8"/>
        <v>6560.2000000000089</v>
      </c>
    </row>
    <row r="146" spans="1:6" x14ac:dyDescent="0.3">
      <c r="A146">
        <f t="shared" si="9"/>
        <v>129</v>
      </c>
      <c r="B146" s="1">
        <f t="shared" si="6"/>
        <v>6560.2000000000089</v>
      </c>
      <c r="C146" s="9">
        <f t="shared" si="10"/>
        <v>86</v>
      </c>
      <c r="D146" s="1">
        <f t="shared" si="11"/>
        <v>45.1</v>
      </c>
      <c r="E146" s="1">
        <f t="shared" si="7"/>
        <v>40.9</v>
      </c>
      <c r="F146" s="1">
        <f t="shared" si="8"/>
        <v>6519.3000000000093</v>
      </c>
    </row>
    <row r="147" spans="1:6" x14ac:dyDescent="0.3">
      <c r="A147">
        <f t="shared" si="9"/>
        <v>130</v>
      </c>
      <c r="B147" s="1">
        <f t="shared" ref="B147:B210" si="12">IF(A147="","",F146)</f>
        <v>6519.3000000000093</v>
      </c>
      <c r="C147" s="9">
        <f t="shared" si="10"/>
        <v>86</v>
      </c>
      <c r="D147" s="1">
        <f t="shared" si="11"/>
        <v>44.82</v>
      </c>
      <c r="E147" s="1">
        <f t="shared" ref="E147:E210" si="13">IF(A147="","",IF(OR(A147=1,A147=2),0,C147-D147))</f>
        <v>41.18</v>
      </c>
      <c r="F147" s="1">
        <f t="shared" ref="F147:F210" si="14">IF(A147="","",B147+D147-C147)</f>
        <v>6478.120000000009</v>
      </c>
    </row>
    <row r="148" spans="1:6" x14ac:dyDescent="0.3">
      <c r="A148">
        <f t="shared" si="9"/>
        <v>131</v>
      </c>
      <c r="B148" s="1">
        <f t="shared" si="12"/>
        <v>6478.120000000009</v>
      </c>
      <c r="C148" s="9">
        <f t="shared" si="10"/>
        <v>86</v>
      </c>
      <c r="D148" s="1">
        <f t="shared" si="11"/>
        <v>44.54</v>
      </c>
      <c r="E148" s="1">
        <f t="shared" si="13"/>
        <v>41.46</v>
      </c>
      <c r="F148" s="1">
        <f t="shared" si="14"/>
        <v>6436.6600000000089</v>
      </c>
    </row>
    <row r="149" spans="1:6" x14ac:dyDescent="0.3">
      <c r="A149">
        <f t="shared" ref="A149:A212" si="15">IF(A148&lt;$B$12,A148+1,"")</f>
        <v>132</v>
      </c>
      <c r="B149" s="1">
        <f t="shared" si="12"/>
        <v>6436.6600000000089</v>
      </c>
      <c r="C149" s="9">
        <f t="shared" ref="C149:C212" si="16">IF(A149="","",IF(OR(A149=1,A149=2),0,MIN($B$15,B149+D149)))</f>
        <v>86</v>
      </c>
      <c r="D149" s="1">
        <f t="shared" ref="D149:D212" si="17">IF(A149="","",IF(OR(A149=1,A149=2),0,ROUND(B149*$B$8/12,2)))</f>
        <v>44.25</v>
      </c>
      <c r="E149" s="1">
        <f t="shared" si="13"/>
        <v>41.75</v>
      </c>
      <c r="F149" s="1">
        <f t="shared" si="14"/>
        <v>6394.9100000000089</v>
      </c>
    </row>
    <row r="150" spans="1:6" x14ac:dyDescent="0.3">
      <c r="A150">
        <f t="shared" si="15"/>
        <v>133</v>
      </c>
      <c r="B150" s="1">
        <f t="shared" si="12"/>
        <v>6394.9100000000089</v>
      </c>
      <c r="C150" s="9">
        <f t="shared" si="16"/>
        <v>86</v>
      </c>
      <c r="D150" s="1">
        <f t="shared" si="17"/>
        <v>43.97</v>
      </c>
      <c r="E150" s="1">
        <f t="shared" si="13"/>
        <v>42.03</v>
      </c>
      <c r="F150" s="1">
        <f t="shared" si="14"/>
        <v>6352.8800000000092</v>
      </c>
    </row>
    <row r="151" spans="1:6" x14ac:dyDescent="0.3">
      <c r="A151">
        <f t="shared" si="15"/>
        <v>134</v>
      </c>
      <c r="B151" s="1">
        <f t="shared" si="12"/>
        <v>6352.8800000000092</v>
      </c>
      <c r="C151" s="9">
        <f t="shared" si="16"/>
        <v>86</v>
      </c>
      <c r="D151" s="1">
        <f t="shared" si="17"/>
        <v>43.68</v>
      </c>
      <c r="E151" s="1">
        <f t="shared" si="13"/>
        <v>42.32</v>
      </c>
      <c r="F151" s="1">
        <f t="shared" si="14"/>
        <v>6310.5600000000095</v>
      </c>
    </row>
    <row r="152" spans="1:6" x14ac:dyDescent="0.3">
      <c r="A152">
        <f t="shared" si="15"/>
        <v>135</v>
      </c>
      <c r="B152" s="1">
        <f t="shared" si="12"/>
        <v>6310.5600000000095</v>
      </c>
      <c r="C152" s="9">
        <f t="shared" si="16"/>
        <v>86</v>
      </c>
      <c r="D152" s="1">
        <f t="shared" si="17"/>
        <v>43.39</v>
      </c>
      <c r="E152" s="1">
        <f t="shared" si="13"/>
        <v>42.61</v>
      </c>
      <c r="F152" s="1">
        <f t="shared" si="14"/>
        <v>6267.9500000000098</v>
      </c>
    </row>
    <row r="153" spans="1:6" x14ac:dyDescent="0.3">
      <c r="A153">
        <f t="shared" si="15"/>
        <v>136</v>
      </c>
      <c r="B153" s="1">
        <f t="shared" si="12"/>
        <v>6267.9500000000098</v>
      </c>
      <c r="C153" s="9">
        <f t="shared" si="16"/>
        <v>86</v>
      </c>
      <c r="D153" s="1">
        <f t="shared" si="17"/>
        <v>43.09</v>
      </c>
      <c r="E153" s="1">
        <f t="shared" si="13"/>
        <v>42.91</v>
      </c>
      <c r="F153" s="1">
        <f t="shared" si="14"/>
        <v>6225.04000000001</v>
      </c>
    </row>
    <row r="154" spans="1:6" x14ac:dyDescent="0.3">
      <c r="A154">
        <f t="shared" si="15"/>
        <v>137</v>
      </c>
      <c r="B154" s="1">
        <f t="shared" si="12"/>
        <v>6225.04000000001</v>
      </c>
      <c r="C154" s="9">
        <f t="shared" si="16"/>
        <v>86</v>
      </c>
      <c r="D154" s="1">
        <f t="shared" si="17"/>
        <v>42.8</v>
      </c>
      <c r="E154" s="1">
        <f t="shared" si="13"/>
        <v>43.2</v>
      </c>
      <c r="F154" s="1">
        <f t="shared" si="14"/>
        <v>6181.8400000000101</v>
      </c>
    </row>
    <row r="155" spans="1:6" x14ac:dyDescent="0.3">
      <c r="A155">
        <f t="shared" si="15"/>
        <v>138</v>
      </c>
      <c r="B155" s="1">
        <f t="shared" si="12"/>
        <v>6181.8400000000101</v>
      </c>
      <c r="C155" s="9">
        <f t="shared" si="16"/>
        <v>86</v>
      </c>
      <c r="D155" s="1">
        <f t="shared" si="17"/>
        <v>42.5</v>
      </c>
      <c r="E155" s="1">
        <f t="shared" si="13"/>
        <v>43.5</v>
      </c>
      <c r="F155" s="1">
        <f t="shared" si="14"/>
        <v>6138.3400000000101</v>
      </c>
    </row>
    <row r="156" spans="1:6" x14ac:dyDescent="0.3">
      <c r="A156">
        <f t="shared" si="15"/>
        <v>139</v>
      </c>
      <c r="B156" s="1">
        <f t="shared" si="12"/>
        <v>6138.3400000000101</v>
      </c>
      <c r="C156" s="9">
        <f t="shared" si="16"/>
        <v>86</v>
      </c>
      <c r="D156" s="1">
        <f t="shared" si="17"/>
        <v>42.2</v>
      </c>
      <c r="E156" s="1">
        <f t="shared" si="13"/>
        <v>43.8</v>
      </c>
      <c r="F156" s="1">
        <f t="shared" si="14"/>
        <v>6094.54000000001</v>
      </c>
    </row>
    <row r="157" spans="1:6" x14ac:dyDescent="0.3">
      <c r="A157">
        <f t="shared" si="15"/>
        <v>140</v>
      </c>
      <c r="B157" s="1">
        <f t="shared" si="12"/>
        <v>6094.54000000001</v>
      </c>
      <c r="C157" s="9">
        <f t="shared" si="16"/>
        <v>86</v>
      </c>
      <c r="D157" s="1">
        <f t="shared" si="17"/>
        <v>41.9</v>
      </c>
      <c r="E157" s="1">
        <f t="shared" si="13"/>
        <v>44.1</v>
      </c>
      <c r="F157" s="1">
        <f t="shared" si="14"/>
        <v>6050.4400000000096</v>
      </c>
    </row>
    <row r="158" spans="1:6" x14ac:dyDescent="0.3">
      <c r="A158">
        <f t="shared" si="15"/>
        <v>141</v>
      </c>
      <c r="B158" s="1">
        <f t="shared" si="12"/>
        <v>6050.4400000000096</v>
      </c>
      <c r="C158" s="9">
        <f t="shared" si="16"/>
        <v>86</v>
      </c>
      <c r="D158" s="1">
        <f t="shared" si="17"/>
        <v>41.6</v>
      </c>
      <c r="E158" s="1">
        <f t="shared" si="13"/>
        <v>44.4</v>
      </c>
      <c r="F158" s="1">
        <f t="shared" si="14"/>
        <v>6006.04000000001</v>
      </c>
    </row>
    <row r="159" spans="1:6" x14ac:dyDescent="0.3">
      <c r="A159">
        <f t="shared" si="15"/>
        <v>142</v>
      </c>
      <c r="B159" s="1">
        <f t="shared" si="12"/>
        <v>6006.04000000001</v>
      </c>
      <c r="C159" s="9">
        <f t="shared" si="16"/>
        <v>86</v>
      </c>
      <c r="D159" s="1">
        <f t="shared" si="17"/>
        <v>41.29</v>
      </c>
      <c r="E159" s="1">
        <f t="shared" si="13"/>
        <v>44.71</v>
      </c>
      <c r="F159" s="1">
        <f t="shared" si="14"/>
        <v>5961.3300000000099</v>
      </c>
    </row>
    <row r="160" spans="1:6" x14ac:dyDescent="0.3">
      <c r="A160">
        <f t="shared" si="15"/>
        <v>143</v>
      </c>
      <c r="B160" s="1">
        <f t="shared" si="12"/>
        <v>5961.3300000000099</v>
      </c>
      <c r="C160" s="9">
        <f t="shared" si="16"/>
        <v>86</v>
      </c>
      <c r="D160" s="1">
        <f t="shared" si="17"/>
        <v>40.98</v>
      </c>
      <c r="E160" s="1">
        <f t="shared" si="13"/>
        <v>45.02</v>
      </c>
      <c r="F160" s="1">
        <f t="shared" si="14"/>
        <v>5916.3100000000095</v>
      </c>
    </row>
    <row r="161" spans="1:6" x14ac:dyDescent="0.3">
      <c r="A161">
        <f t="shared" si="15"/>
        <v>144</v>
      </c>
      <c r="B161" s="1">
        <f t="shared" si="12"/>
        <v>5916.3100000000095</v>
      </c>
      <c r="C161" s="9">
        <f t="shared" si="16"/>
        <v>86</v>
      </c>
      <c r="D161" s="1">
        <f t="shared" si="17"/>
        <v>40.67</v>
      </c>
      <c r="E161" s="1">
        <f t="shared" si="13"/>
        <v>45.33</v>
      </c>
      <c r="F161" s="1">
        <f t="shared" si="14"/>
        <v>5870.9800000000096</v>
      </c>
    </row>
    <row r="162" spans="1:6" x14ac:dyDescent="0.3">
      <c r="A162">
        <f t="shared" si="15"/>
        <v>145</v>
      </c>
      <c r="B162" s="1">
        <f t="shared" si="12"/>
        <v>5870.9800000000096</v>
      </c>
      <c r="C162" s="9">
        <f t="shared" si="16"/>
        <v>86</v>
      </c>
      <c r="D162" s="1">
        <f t="shared" si="17"/>
        <v>40.36</v>
      </c>
      <c r="E162" s="1">
        <f t="shared" si="13"/>
        <v>45.64</v>
      </c>
      <c r="F162" s="1">
        <f t="shared" si="14"/>
        <v>5825.3400000000092</v>
      </c>
    </row>
    <row r="163" spans="1:6" x14ac:dyDescent="0.3">
      <c r="A163">
        <f t="shared" si="15"/>
        <v>146</v>
      </c>
      <c r="B163" s="1">
        <f t="shared" si="12"/>
        <v>5825.3400000000092</v>
      </c>
      <c r="C163" s="9">
        <f t="shared" si="16"/>
        <v>86</v>
      </c>
      <c r="D163" s="1">
        <f t="shared" si="17"/>
        <v>40.049999999999997</v>
      </c>
      <c r="E163" s="1">
        <f t="shared" si="13"/>
        <v>45.95</v>
      </c>
      <c r="F163" s="1">
        <f t="shared" si="14"/>
        <v>5779.3900000000094</v>
      </c>
    </row>
    <row r="164" spans="1:6" x14ac:dyDescent="0.3">
      <c r="A164">
        <f t="shared" si="15"/>
        <v>147</v>
      </c>
      <c r="B164" s="1">
        <f t="shared" si="12"/>
        <v>5779.3900000000094</v>
      </c>
      <c r="C164" s="9">
        <f t="shared" si="16"/>
        <v>86</v>
      </c>
      <c r="D164" s="1">
        <f t="shared" si="17"/>
        <v>39.729999999999997</v>
      </c>
      <c r="E164" s="1">
        <f t="shared" si="13"/>
        <v>46.27</v>
      </c>
      <c r="F164" s="1">
        <f t="shared" si="14"/>
        <v>5733.120000000009</v>
      </c>
    </row>
    <row r="165" spans="1:6" x14ac:dyDescent="0.3">
      <c r="A165">
        <f t="shared" si="15"/>
        <v>148</v>
      </c>
      <c r="B165" s="1">
        <f t="shared" si="12"/>
        <v>5733.120000000009</v>
      </c>
      <c r="C165" s="9">
        <f t="shared" si="16"/>
        <v>86</v>
      </c>
      <c r="D165" s="1">
        <f t="shared" si="17"/>
        <v>39.42</v>
      </c>
      <c r="E165" s="1">
        <f t="shared" si="13"/>
        <v>46.58</v>
      </c>
      <c r="F165" s="1">
        <f t="shared" si="14"/>
        <v>5686.5400000000091</v>
      </c>
    </row>
    <row r="166" spans="1:6" x14ac:dyDescent="0.3">
      <c r="A166">
        <f t="shared" si="15"/>
        <v>149</v>
      </c>
      <c r="B166" s="1">
        <f t="shared" si="12"/>
        <v>5686.5400000000091</v>
      </c>
      <c r="C166" s="9">
        <f t="shared" si="16"/>
        <v>86</v>
      </c>
      <c r="D166" s="1">
        <f t="shared" si="17"/>
        <v>39.090000000000003</v>
      </c>
      <c r="E166" s="1">
        <f t="shared" si="13"/>
        <v>46.91</v>
      </c>
      <c r="F166" s="1">
        <f t="shared" si="14"/>
        <v>5639.6300000000092</v>
      </c>
    </row>
    <row r="167" spans="1:6" x14ac:dyDescent="0.3">
      <c r="A167">
        <f t="shared" si="15"/>
        <v>150</v>
      </c>
      <c r="B167" s="1">
        <f t="shared" si="12"/>
        <v>5639.6300000000092</v>
      </c>
      <c r="C167" s="9">
        <f t="shared" si="16"/>
        <v>86</v>
      </c>
      <c r="D167" s="1">
        <f t="shared" si="17"/>
        <v>38.770000000000003</v>
      </c>
      <c r="E167" s="1">
        <f t="shared" si="13"/>
        <v>47.23</v>
      </c>
      <c r="F167" s="1">
        <f t="shared" si="14"/>
        <v>5592.4000000000096</v>
      </c>
    </row>
    <row r="168" spans="1:6" x14ac:dyDescent="0.3">
      <c r="A168">
        <f t="shared" si="15"/>
        <v>151</v>
      </c>
      <c r="B168" s="1">
        <f t="shared" si="12"/>
        <v>5592.4000000000096</v>
      </c>
      <c r="C168" s="9">
        <f t="shared" si="16"/>
        <v>86</v>
      </c>
      <c r="D168" s="1">
        <f t="shared" si="17"/>
        <v>38.450000000000003</v>
      </c>
      <c r="E168" s="1">
        <f t="shared" si="13"/>
        <v>47.55</v>
      </c>
      <c r="F168" s="1">
        <f t="shared" si="14"/>
        <v>5544.8500000000095</v>
      </c>
    </row>
    <row r="169" spans="1:6" x14ac:dyDescent="0.3">
      <c r="A169">
        <f t="shared" si="15"/>
        <v>152</v>
      </c>
      <c r="B169" s="1">
        <f t="shared" si="12"/>
        <v>5544.8500000000095</v>
      </c>
      <c r="C169" s="9">
        <f t="shared" si="16"/>
        <v>86</v>
      </c>
      <c r="D169" s="1">
        <f t="shared" si="17"/>
        <v>38.119999999999997</v>
      </c>
      <c r="E169" s="1">
        <f t="shared" si="13"/>
        <v>47.88</v>
      </c>
      <c r="F169" s="1">
        <f t="shared" si="14"/>
        <v>5496.9700000000093</v>
      </c>
    </row>
    <row r="170" spans="1:6" x14ac:dyDescent="0.3">
      <c r="A170">
        <f t="shared" si="15"/>
        <v>153</v>
      </c>
      <c r="B170" s="1">
        <f t="shared" si="12"/>
        <v>5496.9700000000093</v>
      </c>
      <c r="C170" s="9">
        <f t="shared" si="16"/>
        <v>86</v>
      </c>
      <c r="D170" s="1">
        <f t="shared" si="17"/>
        <v>37.79</v>
      </c>
      <c r="E170" s="1">
        <f t="shared" si="13"/>
        <v>48.21</v>
      </c>
      <c r="F170" s="1">
        <f t="shared" si="14"/>
        <v>5448.7600000000093</v>
      </c>
    </row>
    <row r="171" spans="1:6" x14ac:dyDescent="0.3">
      <c r="A171">
        <f t="shared" si="15"/>
        <v>154</v>
      </c>
      <c r="B171" s="1">
        <f t="shared" si="12"/>
        <v>5448.7600000000093</v>
      </c>
      <c r="C171" s="9">
        <f t="shared" si="16"/>
        <v>86</v>
      </c>
      <c r="D171" s="1">
        <f t="shared" si="17"/>
        <v>37.46</v>
      </c>
      <c r="E171" s="1">
        <f t="shared" si="13"/>
        <v>48.54</v>
      </c>
      <c r="F171" s="1">
        <f t="shared" si="14"/>
        <v>5400.2200000000093</v>
      </c>
    </row>
    <row r="172" spans="1:6" x14ac:dyDescent="0.3">
      <c r="A172">
        <f t="shared" si="15"/>
        <v>155</v>
      </c>
      <c r="B172" s="1">
        <f t="shared" si="12"/>
        <v>5400.2200000000093</v>
      </c>
      <c r="C172" s="9">
        <f t="shared" si="16"/>
        <v>86</v>
      </c>
      <c r="D172" s="1">
        <f t="shared" si="17"/>
        <v>37.130000000000003</v>
      </c>
      <c r="E172" s="1">
        <f t="shared" si="13"/>
        <v>48.87</v>
      </c>
      <c r="F172" s="1">
        <f t="shared" si="14"/>
        <v>5351.3500000000095</v>
      </c>
    </row>
    <row r="173" spans="1:6" x14ac:dyDescent="0.3">
      <c r="A173">
        <f t="shared" si="15"/>
        <v>156</v>
      </c>
      <c r="B173" s="1">
        <f t="shared" si="12"/>
        <v>5351.3500000000095</v>
      </c>
      <c r="C173" s="9">
        <f t="shared" si="16"/>
        <v>86</v>
      </c>
      <c r="D173" s="1">
        <f t="shared" si="17"/>
        <v>36.79</v>
      </c>
      <c r="E173" s="1">
        <f t="shared" si="13"/>
        <v>49.21</v>
      </c>
      <c r="F173" s="1">
        <f t="shared" si="14"/>
        <v>5302.1400000000094</v>
      </c>
    </row>
    <row r="174" spans="1:6" x14ac:dyDescent="0.3">
      <c r="A174">
        <f t="shared" si="15"/>
        <v>157</v>
      </c>
      <c r="B174" s="1">
        <f t="shared" si="12"/>
        <v>5302.1400000000094</v>
      </c>
      <c r="C174" s="9">
        <f t="shared" si="16"/>
        <v>86</v>
      </c>
      <c r="D174" s="1">
        <f t="shared" si="17"/>
        <v>36.450000000000003</v>
      </c>
      <c r="E174" s="1">
        <f t="shared" si="13"/>
        <v>49.55</v>
      </c>
      <c r="F174" s="1">
        <f t="shared" si="14"/>
        <v>5252.5900000000092</v>
      </c>
    </row>
    <row r="175" spans="1:6" x14ac:dyDescent="0.3">
      <c r="A175">
        <f t="shared" si="15"/>
        <v>158</v>
      </c>
      <c r="B175" s="1">
        <f t="shared" si="12"/>
        <v>5252.5900000000092</v>
      </c>
      <c r="C175" s="9">
        <f t="shared" si="16"/>
        <v>86</v>
      </c>
      <c r="D175" s="1">
        <f t="shared" si="17"/>
        <v>36.11</v>
      </c>
      <c r="E175" s="1">
        <f t="shared" si="13"/>
        <v>49.89</v>
      </c>
      <c r="F175" s="1">
        <f t="shared" si="14"/>
        <v>5202.7000000000089</v>
      </c>
    </row>
    <row r="176" spans="1:6" x14ac:dyDescent="0.3">
      <c r="A176">
        <f t="shared" si="15"/>
        <v>159</v>
      </c>
      <c r="B176" s="1">
        <f t="shared" si="12"/>
        <v>5202.7000000000089</v>
      </c>
      <c r="C176" s="9">
        <f t="shared" si="16"/>
        <v>86</v>
      </c>
      <c r="D176" s="1">
        <f t="shared" si="17"/>
        <v>35.770000000000003</v>
      </c>
      <c r="E176" s="1">
        <f t="shared" si="13"/>
        <v>50.23</v>
      </c>
      <c r="F176" s="1">
        <f t="shared" si="14"/>
        <v>5152.4700000000093</v>
      </c>
    </row>
    <row r="177" spans="1:6" x14ac:dyDescent="0.3">
      <c r="A177">
        <f t="shared" si="15"/>
        <v>160</v>
      </c>
      <c r="B177" s="1">
        <f t="shared" si="12"/>
        <v>5152.4700000000093</v>
      </c>
      <c r="C177" s="9">
        <f t="shared" si="16"/>
        <v>86</v>
      </c>
      <c r="D177" s="1">
        <f t="shared" si="17"/>
        <v>35.42</v>
      </c>
      <c r="E177" s="1">
        <f t="shared" si="13"/>
        <v>50.58</v>
      </c>
      <c r="F177" s="1">
        <f t="shared" si="14"/>
        <v>5101.8900000000094</v>
      </c>
    </row>
    <row r="178" spans="1:6" x14ac:dyDescent="0.3">
      <c r="A178">
        <f t="shared" si="15"/>
        <v>161</v>
      </c>
      <c r="B178" s="1">
        <f t="shared" si="12"/>
        <v>5101.8900000000094</v>
      </c>
      <c r="C178" s="9">
        <f t="shared" si="16"/>
        <v>86</v>
      </c>
      <c r="D178" s="1">
        <f t="shared" si="17"/>
        <v>35.08</v>
      </c>
      <c r="E178" s="1">
        <f t="shared" si="13"/>
        <v>50.92</v>
      </c>
      <c r="F178" s="1">
        <f t="shared" si="14"/>
        <v>5050.9700000000093</v>
      </c>
    </row>
    <row r="179" spans="1:6" x14ac:dyDescent="0.3">
      <c r="A179">
        <f t="shared" si="15"/>
        <v>162</v>
      </c>
      <c r="B179" s="1">
        <f t="shared" si="12"/>
        <v>5050.9700000000093</v>
      </c>
      <c r="C179" s="9">
        <f t="shared" si="16"/>
        <v>86</v>
      </c>
      <c r="D179" s="1">
        <f t="shared" si="17"/>
        <v>34.729999999999997</v>
      </c>
      <c r="E179" s="1">
        <f t="shared" si="13"/>
        <v>51.27</v>
      </c>
      <c r="F179" s="1">
        <f t="shared" si="14"/>
        <v>4999.7000000000089</v>
      </c>
    </row>
    <row r="180" spans="1:6" x14ac:dyDescent="0.3">
      <c r="A180">
        <f t="shared" si="15"/>
        <v>163</v>
      </c>
      <c r="B180" s="1">
        <f t="shared" si="12"/>
        <v>4999.7000000000089</v>
      </c>
      <c r="C180" s="9">
        <f t="shared" si="16"/>
        <v>86</v>
      </c>
      <c r="D180" s="1">
        <f t="shared" si="17"/>
        <v>34.369999999999997</v>
      </c>
      <c r="E180" s="1">
        <f t="shared" si="13"/>
        <v>51.63</v>
      </c>
      <c r="F180" s="1">
        <f t="shared" si="14"/>
        <v>4948.0700000000088</v>
      </c>
    </row>
    <row r="181" spans="1:6" x14ac:dyDescent="0.3">
      <c r="A181">
        <f t="shared" si="15"/>
        <v>164</v>
      </c>
      <c r="B181" s="1">
        <f t="shared" si="12"/>
        <v>4948.0700000000088</v>
      </c>
      <c r="C181" s="9">
        <f t="shared" si="16"/>
        <v>86</v>
      </c>
      <c r="D181" s="1">
        <f t="shared" si="17"/>
        <v>34.020000000000003</v>
      </c>
      <c r="E181" s="1">
        <f t="shared" si="13"/>
        <v>51.98</v>
      </c>
      <c r="F181" s="1">
        <f t="shared" si="14"/>
        <v>4896.0900000000092</v>
      </c>
    </row>
    <row r="182" spans="1:6" x14ac:dyDescent="0.3">
      <c r="A182">
        <f t="shared" si="15"/>
        <v>165</v>
      </c>
      <c r="B182" s="1">
        <f t="shared" si="12"/>
        <v>4896.0900000000092</v>
      </c>
      <c r="C182" s="9">
        <f t="shared" si="16"/>
        <v>86</v>
      </c>
      <c r="D182" s="1">
        <f t="shared" si="17"/>
        <v>33.659999999999997</v>
      </c>
      <c r="E182" s="1">
        <f t="shared" si="13"/>
        <v>52.34</v>
      </c>
      <c r="F182" s="1">
        <f t="shared" si="14"/>
        <v>4843.7500000000091</v>
      </c>
    </row>
    <row r="183" spans="1:6" x14ac:dyDescent="0.3">
      <c r="A183">
        <f t="shared" si="15"/>
        <v>166</v>
      </c>
      <c r="B183" s="1">
        <f t="shared" si="12"/>
        <v>4843.7500000000091</v>
      </c>
      <c r="C183" s="9">
        <f t="shared" si="16"/>
        <v>86</v>
      </c>
      <c r="D183" s="1">
        <f t="shared" si="17"/>
        <v>33.299999999999997</v>
      </c>
      <c r="E183" s="1">
        <f t="shared" si="13"/>
        <v>52.7</v>
      </c>
      <c r="F183" s="1">
        <f t="shared" si="14"/>
        <v>4791.0500000000093</v>
      </c>
    </row>
    <row r="184" spans="1:6" x14ac:dyDescent="0.3">
      <c r="A184">
        <f t="shared" si="15"/>
        <v>167</v>
      </c>
      <c r="B184" s="1">
        <f t="shared" si="12"/>
        <v>4791.0500000000093</v>
      </c>
      <c r="C184" s="9">
        <f t="shared" si="16"/>
        <v>86</v>
      </c>
      <c r="D184" s="1">
        <f t="shared" si="17"/>
        <v>32.94</v>
      </c>
      <c r="E184" s="1">
        <f t="shared" si="13"/>
        <v>53.06</v>
      </c>
      <c r="F184" s="1">
        <f t="shared" si="14"/>
        <v>4737.9900000000089</v>
      </c>
    </row>
    <row r="185" spans="1:6" x14ac:dyDescent="0.3">
      <c r="A185">
        <f t="shared" si="15"/>
        <v>168</v>
      </c>
      <c r="B185" s="1">
        <f t="shared" si="12"/>
        <v>4737.9900000000089</v>
      </c>
      <c r="C185" s="9">
        <f t="shared" si="16"/>
        <v>86</v>
      </c>
      <c r="D185" s="1">
        <f t="shared" si="17"/>
        <v>32.57</v>
      </c>
      <c r="E185" s="1">
        <f t="shared" si="13"/>
        <v>53.43</v>
      </c>
      <c r="F185" s="1">
        <f t="shared" si="14"/>
        <v>4684.5600000000086</v>
      </c>
    </row>
    <row r="186" spans="1:6" x14ac:dyDescent="0.3">
      <c r="A186">
        <f t="shared" si="15"/>
        <v>169</v>
      </c>
      <c r="B186" s="1">
        <f t="shared" si="12"/>
        <v>4684.5600000000086</v>
      </c>
      <c r="C186" s="9">
        <f t="shared" si="16"/>
        <v>86</v>
      </c>
      <c r="D186" s="1">
        <f t="shared" si="17"/>
        <v>32.21</v>
      </c>
      <c r="E186" s="1">
        <f t="shared" si="13"/>
        <v>53.79</v>
      </c>
      <c r="F186" s="1">
        <f t="shared" si="14"/>
        <v>4630.7700000000086</v>
      </c>
    </row>
    <row r="187" spans="1:6" x14ac:dyDescent="0.3">
      <c r="A187">
        <f t="shared" si="15"/>
        <v>170</v>
      </c>
      <c r="B187" s="1">
        <f t="shared" si="12"/>
        <v>4630.7700000000086</v>
      </c>
      <c r="C187" s="9">
        <f t="shared" si="16"/>
        <v>86</v>
      </c>
      <c r="D187" s="1">
        <f t="shared" si="17"/>
        <v>31.84</v>
      </c>
      <c r="E187" s="1">
        <f t="shared" si="13"/>
        <v>54.16</v>
      </c>
      <c r="F187" s="1">
        <f t="shared" si="14"/>
        <v>4576.6100000000088</v>
      </c>
    </row>
    <row r="188" spans="1:6" x14ac:dyDescent="0.3">
      <c r="A188">
        <f t="shared" si="15"/>
        <v>171</v>
      </c>
      <c r="B188" s="1">
        <f t="shared" si="12"/>
        <v>4576.6100000000088</v>
      </c>
      <c r="C188" s="9">
        <f t="shared" si="16"/>
        <v>86</v>
      </c>
      <c r="D188" s="1">
        <f t="shared" si="17"/>
        <v>31.46</v>
      </c>
      <c r="E188" s="1">
        <f t="shared" si="13"/>
        <v>54.54</v>
      </c>
      <c r="F188" s="1">
        <f t="shared" si="14"/>
        <v>4522.0700000000088</v>
      </c>
    </row>
    <row r="189" spans="1:6" x14ac:dyDescent="0.3">
      <c r="A189">
        <f t="shared" si="15"/>
        <v>172</v>
      </c>
      <c r="B189" s="1">
        <f t="shared" si="12"/>
        <v>4522.0700000000088</v>
      </c>
      <c r="C189" s="9">
        <f t="shared" si="16"/>
        <v>86</v>
      </c>
      <c r="D189" s="1">
        <f t="shared" si="17"/>
        <v>31.09</v>
      </c>
      <c r="E189" s="1">
        <f t="shared" si="13"/>
        <v>54.91</v>
      </c>
      <c r="F189" s="1">
        <f t="shared" si="14"/>
        <v>4467.1600000000089</v>
      </c>
    </row>
    <row r="190" spans="1:6" x14ac:dyDescent="0.3">
      <c r="A190">
        <f t="shared" si="15"/>
        <v>173</v>
      </c>
      <c r="B190" s="1">
        <f t="shared" si="12"/>
        <v>4467.1600000000089</v>
      </c>
      <c r="C190" s="9">
        <f t="shared" si="16"/>
        <v>86</v>
      </c>
      <c r="D190" s="1">
        <f t="shared" si="17"/>
        <v>30.71</v>
      </c>
      <c r="E190" s="1">
        <f t="shared" si="13"/>
        <v>55.29</v>
      </c>
      <c r="F190" s="1">
        <f t="shared" si="14"/>
        <v>4411.870000000009</v>
      </c>
    </row>
    <row r="191" spans="1:6" x14ac:dyDescent="0.3">
      <c r="A191">
        <f t="shared" si="15"/>
        <v>174</v>
      </c>
      <c r="B191" s="1">
        <f t="shared" si="12"/>
        <v>4411.870000000009</v>
      </c>
      <c r="C191" s="9">
        <f t="shared" si="16"/>
        <v>86</v>
      </c>
      <c r="D191" s="1">
        <f t="shared" si="17"/>
        <v>30.33</v>
      </c>
      <c r="E191" s="1">
        <f t="shared" si="13"/>
        <v>55.67</v>
      </c>
      <c r="F191" s="1">
        <f t="shared" si="14"/>
        <v>4356.2000000000089</v>
      </c>
    </row>
    <row r="192" spans="1:6" x14ac:dyDescent="0.3">
      <c r="A192">
        <f t="shared" si="15"/>
        <v>175</v>
      </c>
      <c r="B192" s="1">
        <f t="shared" si="12"/>
        <v>4356.2000000000089</v>
      </c>
      <c r="C192" s="9">
        <f t="shared" si="16"/>
        <v>86</v>
      </c>
      <c r="D192" s="1">
        <f t="shared" si="17"/>
        <v>29.95</v>
      </c>
      <c r="E192" s="1">
        <f t="shared" si="13"/>
        <v>56.05</v>
      </c>
      <c r="F192" s="1">
        <f t="shared" si="14"/>
        <v>4300.1500000000087</v>
      </c>
    </row>
    <row r="193" spans="1:6" x14ac:dyDescent="0.3">
      <c r="A193">
        <f t="shared" si="15"/>
        <v>176</v>
      </c>
      <c r="B193" s="1">
        <f t="shared" si="12"/>
        <v>4300.1500000000087</v>
      </c>
      <c r="C193" s="9">
        <f t="shared" si="16"/>
        <v>86</v>
      </c>
      <c r="D193" s="1">
        <f t="shared" si="17"/>
        <v>29.56</v>
      </c>
      <c r="E193" s="1">
        <f t="shared" si="13"/>
        <v>56.44</v>
      </c>
      <c r="F193" s="1">
        <f t="shared" si="14"/>
        <v>4243.7100000000091</v>
      </c>
    </row>
    <row r="194" spans="1:6" x14ac:dyDescent="0.3">
      <c r="A194">
        <f t="shared" si="15"/>
        <v>177</v>
      </c>
      <c r="B194" s="1">
        <f t="shared" si="12"/>
        <v>4243.7100000000091</v>
      </c>
      <c r="C194" s="9">
        <f t="shared" si="16"/>
        <v>86</v>
      </c>
      <c r="D194" s="1">
        <f t="shared" si="17"/>
        <v>29.18</v>
      </c>
      <c r="E194" s="1">
        <f t="shared" si="13"/>
        <v>56.82</v>
      </c>
      <c r="F194" s="1">
        <f t="shared" si="14"/>
        <v>4186.8900000000094</v>
      </c>
    </row>
    <row r="195" spans="1:6" x14ac:dyDescent="0.3">
      <c r="A195">
        <f t="shared" si="15"/>
        <v>178</v>
      </c>
      <c r="B195" s="1">
        <f t="shared" si="12"/>
        <v>4186.8900000000094</v>
      </c>
      <c r="C195" s="9">
        <f t="shared" si="16"/>
        <v>86</v>
      </c>
      <c r="D195" s="1">
        <f t="shared" si="17"/>
        <v>28.78</v>
      </c>
      <c r="E195" s="1">
        <f t="shared" si="13"/>
        <v>57.22</v>
      </c>
      <c r="F195" s="1">
        <f t="shared" si="14"/>
        <v>4129.6700000000092</v>
      </c>
    </row>
    <row r="196" spans="1:6" x14ac:dyDescent="0.3">
      <c r="A196">
        <f t="shared" si="15"/>
        <v>179</v>
      </c>
      <c r="B196" s="1">
        <f t="shared" si="12"/>
        <v>4129.6700000000092</v>
      </c>
      <c r="C196" s="9">
        <f t="shared" si="16"/>
        <v>86</v>
      </c>
      <c r="D196" s="1">
        <f t="shared" si="17"/>
        <v>28.39</v>
      </c>
      <c r="E196" s="1">
        <f t="shared" si="13"/>
        <v>57.61</v>
      </c>
      <c r="F196" s="1">
        <f t="shared" si="14"/>
        <v>4072.0600000000095</v>
      </c>
    </row>
    <row r="197" spans="1:6" x14ac:dyDescent="0.3">
      <c r="A197">
        <f t="shared" si="15"/>
        <v>180</v>
      </c>
      <c r="B197" s="1">
        <f t="shared" si="12"/>
        <v>4072.0600000000095</v>
      </c>
      <c r="C197" s="9">
        <f t="shared" si="16"/>
        <v>86</v>
      </c>
      <c r="D197" s="1">
        <f t="shared" si="17"/>
        <v>28</v>
      </c>
      <c r="E197" s="1">
        <f t="shared" si="13"/>
        <v>58</v>
      </c>
      <c r="F197" s="1">
        <f t="shared" si="14"/>
        <v>4014.0600000000095</v>
      </c>
    </row>
    <row r="198" spans="1:6" x14ac:dyDescent="0.3">
      <c r="A198">
        <f t="shared" si="15"/>
        <v>181</v>
      </c>
      <c r="B198" s="1">
        <f t="shared" si="12"/>
        <v>4014.0600000000095</v>
      </c>
      <c r="C198" s="9">
        <f t="shared" si="16"/>
        <v>86</v>
      </c>
      <c r="D198" s="1">
        <f t="shared" si="17"/>
        <v>27.6</v>
      </c>
      <c r="E198" s="1">
        <f t="shared" si="13"/>
        <v>58.4</v>
      </c>
      <c r="F198" s="1">
        <f t="shared" si="14"/>
        <v>3955.6600000000094</v>
      </c>
    </row>
    <row r="199" spans="1:6" x14ac:dyDescent="0.3">
      <c r="A199">
        <f t="shared" si="15"/>
        <v>182</v>
      </c>
      <c r="B199" s="1">
        <f t="shared" si="12"/>
        <v>3955.6600000000094</v>
      </c>
      <c r="C199" s="9">
        <f t="shared" si="16"/>
        <v>86</v>
      </c>
      <c r="D199" s="1">
        <f t="shared" si="17"/>
        <v>27.2</v>
      </c>
      <c r="E199" s="1">
        <f t="shared" si="13"/>
        <v>58.8</v>
      </c>
      <c r="F199" s="1">
        <f t="shared" si="14"/>
        <v>3896.8600000000092</v>
      </c>
    </row>
    <row r="200" spans="1:6" x14ac:dyDescent="0.3">
      <c r="A200">
        <f t="shared" si="15"/>
        <v>183</v>
      </c>
      <c r="B200" s="1">
        <f t="shared" si="12"/>
        <v>3896.8600000000092</v>
      </c>
      <c r="C200" s="9">
        <f t="shared" si="16"/>
        <v>86</v>
      </c>
      <c r="D200" s="1">
        <f t="shared" si="17"/>
        <v>26.79</v>
      </c>
      <c r="E200" s="1">
        <f t="shared" si="13"/>
        <v>59.21</v>
      </c>
      <c r="F200" s="1">
        <f t="shared" si="14"/>
        <v>3837.6500000000092</v>
      </c>
    </row>
    <row r="201" spans="1:6" x14ac:dyDescent="0.3">
      <c r="A201">
        <f t="shared" si="15"/>
        <v>184</v>
      </c>
      <c r="B201" s="1">
        <f t="shared" si="12"/>
        <v>3837.6500000000092</v>
      </c>
      <c r="C201" s="9">
        <f t="shared" si="16"/>
        <v>86</v>
      </c>
      <c r="D201" s="1">
        <f t="shared" si="17"/>
        <v>26.38</v>
      </c>
      <c r="E201" s="1">
        <f t="shared" si="13"/>
        <v>59.620000000000005</v>
      </c>
      <c r="F201" s="1">
        <f t="shared" si="14"/>
        <v>3778.0300000000093</v>
      </c>
    </row>
    <row r="202" spans="1:6" x14ac:dyDescent="0.3">
      <c r="A202">
        <f t="shared" si="15"/>
        <v>185</v>
      </c>
      <c r="B202" s="1">
        <f t="shared" si="12"/>
        <v>3778.0300000000093</v>
      </c>
      <c r="C202" s="9">
        <f t="shared" si="16"/>
        <v>86</v>
      </c>
      <c r="D202" s="1">
        <f t="shared" si="17"/>
        <v>25.97</v>
      </c>
      <c r="E202" s="1">
        <f t="shared" si="13"/>
        <v>60.03</v>
      </c>
      <c r="F202" s="1">
        <f t="shared" si="14"/>
        <v>3718.0000000000091</v>
      </c>
    </row>
    <row r="203" spans="1:6" x14ac:dyDescent="0.3">
      <c r="A203">
        <f t="shared" si="15"/>
        <v>186</v>
      </c>
      <c r="B203" s="1">
        <f t="shared" si="12"/>
        <v>3718.0000000000091</v>
      </c>
      <c r="C203" s="9">
        <f t="shared" si="16"/>
        <v>86</v>
      </c>
      <c r="D203" s="1">
        <f t="shared" si="17"/>
        <v>25.56</v>
      </c>
      <c r="E203" s="1">
        <f t="shared" si="13"/>
        <v>60.44</v>
      </c>
      <c r="F203" s="1">
        <f t="shared" si="14"/>
        <v>3657.560000000009</v>
      </c>
    </row>
    <row r="204" spans="1:6" x14ac:dyDescent="0.3">
      <c r="A204">
        <f t="shared" si="15"/>
        <v>187</v>
      </c>
      <c r="B204" s="1">
        <f t="shared" si="12"/>
        <v>3657.560000000009</v>
      </c>
      <c r="C204" s="9">
        <f t="shared" si="16"/>
        <v>86</v>
      </c>
      <c r="D204" s="1">
        <f t="shared" si="17"/>
        <v>25.15</v>
      </c>
      <c r="E204" s="1">
        <f t="shared" si="13"/>
        <v>60.85</v>
      </c>
      <c r="F204" s="1">
        <f t="shared" si="14"/>
        <v>3596.7100000000091</v>
      </c>
    </row>
    <row r="205" spans="1:6" x14ac:dyDescent="0.3">
      <c r="A205">
        <f t="shared" si="15"/>
        <v>188</v>
      </c>
      <c r="B205" s="1">
        <f t="shared" si="12"/>
        <v>3596.7100000000091</v>
      </c>
      <c r="C205" s="9">
        <f t="shared" si="16"/>
        <v>86</v>
      </c>
      <c r="D205" s="1">
        <f t="shared" si="17"/>
        <v>24.73</v>
      </c>
      <c r="E205" s="1">
        <f t="shared" si="13"/>
        <v>61.269999999999996</v>
      </c>
      <c r="F205" s="1">
        <f t="shared" si="14"/>
        <v>3535.4400000000091</v>
      </c>
    </row>
    <row r="206" spans="1:6" x14ac:dyDescent="0.3">
      <c r="A206">
        <f t="shared" si="15"/>
        <v>189</v>
      </c>
      <c r="B206" s="1">
        <f t="shared" si="12"/>
        <v>3535.4400000000091</v>
      </c>
      <c r="C206" s="9">
        <f t="shared" si="16"/>
        <v>86</v>
      </c>
      <c r="D206" s="1">
        <f t="shared" si="17"/>
        <v>24.31</v>
      </c>
      <c r="E206" s="1">
        <f t="shared" si="13"/>
        <v>61.69</v>
      </c>
      <c r="F206" s="1">
        <f t="shared" si="14"/>
        <v>3473.7500000000091</v>
      </c>
    </row>
    <row r="207" spans="1:6" x14ac:dyDescent="0.3">
      <c r="A207">
        <f t="shared" si="15"/>
        <v>190</v>
      </c>
      <c r="B207" s="1">
        <f t="shared" si="12"/>
        <v>3473.7500000000091</v>
      </c>
      <c r="C207" s="9">
        <f t="shared" si="16"/>
        <v>86</v>
      </c>
      <c r="D207" s="1">
        <f t="shared" si="17"/>
        <v>23.88</v>
      </c>
      <c r="E207" s="1">
        <f t="shared" si="13"/>
        <v>62.120000000000005</v>
      </c>
      <c r="F207" s="1">
        <f t="shared" si="14"/>
        <v>3411.6300000000092</v>
      </c>
    </row>
    <row r="208" spans="1:6" x14ac:dyDescent="0.3">
      <c r="A208">
        <f t="shared" si="15"/>
        <v>191</v>
      </c>
      <c r="B208" s="1">
        <f t="shared" si="12"/>
        <v>3411.6300000000092</v>
      </c>
      <c r="C208" s="9">
        <f t="shared" si="16"/>
        <v>86</v>
      </c>
      <c r="D208" s="1">
        <f t="shared" si="17"/>
        <v>23.45</v>
      </c>
      <c r="E208" s="1">
        <f t="shared" si="13"/>
        <v>62.55</v>
      </c>
      <c r="F208" s="1">
        <f t="shared" si="14"/>
        <v>3349.080000000009</v>
      </c>
    </row>
    <row r="209" spans="1:6" x14ac:dyDescent="0.3">
      <c r="A209">
        <f t="shared" si="15"/>
        <v>192</v>
      </c>
      <c r="B209" s="1">
        <f t="shared" si="12"/>
        <v>3349.080000000009</v>
      </c>
      <c r="C209" s="9">
        <f t="shared" si="16"/>
        <v>86</v>
      </c>
      <c r="D209" s="1">
        <f t="shared" si="17"/>
        <v>23.02</v>
      </c>
      <c r="E209" s="1">
        <f t="shared" si="13"/>
        <v>62.980000000000004</v>
      </c>
      <c r="F209" s="1">
        <f t="shared" si="14"/>
        <v>3286.100000000009</v>
      </c>
    </row>
    <row r="210" spans="1:6" x14ac:dyDescent="0.3">
      <c r="A210">
        <f t="shared" si="15"/>
        <v>193</v>
      </c>
      <c r="B210" s="1">
        <f t="shared" si="12"/>
        <v>3286.100000000009</v>
      </c>
      <c r="C210" s="9">
        <f t="shared" si="16"/>
        <v>86</v>
      </c>
      <c r="D210" s="1">
        <f t="shared" si="17"/>
        <v>22.59</v>
      </c>
      <c r="E210" s="1">
        <f t="shared" si="13"/>
        <v>63.41</v>
      </c>
      <c r="F210" s="1">
        <f t="shared" si="14"/>
        <v>3222.6900000000091</v>
      </c>
    </row>
    <row r="211" spans="1:6" x14ac:dyDescent="0.3">
      <c r="A211">
        <f t="shared" si="15"/>
        <v>194</v>
      </c>
      <c r="B211" s="1">
        <f t="shared" ref="B211:B257" si="18">IF(A211="","",F210)</f>
        <v>3222.6900000000091</v>
      </c>
      <c r="C211" s="9">
        <f t="shared" si="16"/>
        <v>86</v>
      </c>
      <c r="D211" s="1">
        <f t="shared" si="17"/>
        <v>22.16</v>
      </c>
      <c r="E211" s="1">
        <f t="shared" ref="E211:E257" si="19">IF(A211="","",IF(OR(A211=1,A211=2),0,C211-D211))</f>
        <v>63.84</v>
      </c>
      <c r="F211" s="1">
        <f t="shared" ref="F211:F257" si="20">IF(A211="","",B211+D211-C211)</f>
        <v>3158.850000000009</v>
      </c>
    </row>
    <row r="212" spans="1:6" x14ac:dyDescent="0.3">
      <c r="A212">
        <f t="shared" si="15"/>
        <v>195</v>
      </c>
      <c r="B212" s="1">
        <f t="shared" si="18"/>
        <v>3158.850000000009</v>
      </c>
      <c r="C212" s="9">
        <f t="shared" si="16"/>
        <v>86</v>
      </c>
      <c r="D212" s="1">
        <f t="shared" si="17"/>
        <v>21.72</v>
      </c>
      <c r="E212" s="1">
        <f t="shared" si="19"/>
        <v>64.28</v>
      </c>
      <c r="F212" s="1">
        <f t="shared" si="20"/>
        <v>3094.5700000000088</v>
      </c>
    </row>
    <row r="213" spans="1:6" x14ac:dyDescent="0.3">
      <c r="A213">
        <f t="shared" ref="A213:A257" si="21">IF(A212&lt;$B$12,A212+1,"")</f>
        <v>196</v>
      </c>
      <c r="B213" s="1">
        <f t="shared" si="18"/>
        <v>3094.5700000000088</v>
      </c>
      <c r="C213" s="9">
        <f t="shared" ref="C213:C257" si="22">IF(A213="","",IF(OR(A213=1,A213=2),0,MIN($B$15,B213+D213)))</f>
        <v>86</v>
      </c>
      <c r="D213" s="1">
        <f t="shared" ref="D213:D257" si="23">IF(A213="","",IF(OR(A213=1,A213=2),0,ROUND(B213*$B$8/12,2)))</f>
        <v>21.28</v>
      </c>
      <c r="E213" s="1">
        <f t="shared" si="19"/>
        <v>64.72</v>
      </c>
      <c r="F213" s="1">
        <f t="shared" si="20"/>
        <v>3029.850000000009</v>
      </c>
    </row>
    <row r="214" spans="1:6" x14ac:dyDescent="0.3">
      <c r="A214">
        <f t="shared" si="21"/>
        <v>197</v>
      </c>
      <c r="B214" s="1">
        <f t="shared" si="18"/>
        <v>3029.850000000009</v>
      </c>
      <c r="C214" s="9">
        <f t="shared" si="22"/>
        <v>86</v>
      </c>
      <c r="D214" s="1">
        <f t="shared" si="23"/>
        <v>20.83</v>
      </c>
      <c r="E214" s="1">
        <f t="shared" si="19"/>
        <v>65.17</v>
      </c>
      <c r="F214" s="1">
        <f t="shared" si="20"/>
        <v>2964.6800000000089</v>
      </c>
    </row>
    <row r="215" spans="1:6" x14ac:dyDescent="0.3">
      <c r="A215">
        <f t="shared" si="21"/>
        <v>198</v>
      </c>
      <c r="B215" s="1">
        <f t="shared" si="18"/>
        <v>2964.6800000000089</v>
      </c>
      <c r="C215" s="9">
        <f t="shared" si="22"/>
        <v>86</v>
      </c>
      <c r="D215" s="1">
        <f t="shared" si="23"/>
        <v>20.38</v>
      </c>
      <c r="E215" s="1">
        <f t="shared" si="19"/>
        <v>65.62</v>
      </c>
      <c r="F215" s="1">
        <f t="shared" si="20"/>
        <v>2899.060000000009</v>
      </c>
    </row>
    <row r="216" spans="1:6" x14ac:dyDescent="0.3">
      <c r="A216">
        <f t="shared" si="21"/>
        <v>199</v>
      </c>
      <c r="B216" s="1">
        <f t="shared" si="18"/>
        <v>2899.060000000009</v>
      </c>
      <c r="C216" s="9">
        <f t="shared" si="22"/>
        <v>86</v>
      </c>
      <c r="D216" s="1">
        <f t="shared" si="23"/>
        <v>19.93</v>
      </c>
      <c r="E216" s="1">
        <f t="shared" si="19"/>
        <v>66.069999999999993</v>
      </c>
      <c r="F216" s="1">
        <f t="shared" si="20"/>
        <v>2832.9900000000089</v>
      </c>
    </row>
    <row r="217" spans="1:6" x14ac:dyDescent="0.3">
      <c r="A217">
        <f t="shared" si="21"/>
        <v>200</v>
      </c>
      <c r="B217" s="1">
        <f t="shared" si="18"/>
        <v>2832.9900000000089</v>
      </c>
      <c r="C217" s="9">
        <f t="shared" si="22"/>
        <v>86</v>
      </c>
      <c r="D217" s="1">
        <f t="shared" si="23"/>
        <v>19.48</v>
      </c>
      <c r="E217" s="1">
        <f t="shared" si="19"/>
        <v>66.52</v>
      </c>
      <c r="F217" s="1">
        <f t="shared" si="20"/>
        <v>2766.4700000000089</v>
      </c>
    </row>
    <row r="218" spans="1:6" x14ac:dyDescent="0.3">
      <c r="A218">
        <f t="shared" si="21"/>
        <v>201</v>
      </c>
      <c r="B218" s="1">
        <f t="shared" si="18"/>
        <v>2766.4700000000089</v>
      </c>
      <c r="C218" s="9">
        <f t="shared" si="22"/>
        <v>86</v>
      </c>
      <c r="D218" s="1">
        <f t="shared" si="23"/>
        <v>19.02</v>
      </c>
      <c r="E218" s="1">
        <f t="shared" si="19"/>
        <v>66.98</v>
      </c>
      <c r="F218" s="1">
        <f t="shared" si="20"/>
        <v>2699.4900000000089</v>
      </c>
    </row>
    <row r="219" spans="1:6" x14ac:dyDescent="0.3">
      <c r="A219">
        <f t="shared" si="21"/>
        <v>202</v>
      </c>
      <c r="B219" s="1">
        <f t="shared" si="18"/>
        <v>2699.4900000000089</v>
      </c>
      <c r="C219" s="9">
        <f t="shared" si="22"/>
        <v>86</v>
      </c>
      <c r="D219" s="1">
        <f t="shared" si="23"/>
        <v>18.559999999999999</v>
      </c>
      <c r="E219" s="1">
        <f t="shared" si="19"/>
        <v>67.44</v>
      </c>
      <c r="F219" s="1">
        <f t="shared" si="20"/>
        <v>2632.0500000000088</v>
      </c>
    </row>
    <row r="220" spans="1:6" x14ac:dyDescent="0.3">
      <c r="A220">
        <f t="shared" si="21"/>
        <v>203</v>
      </c>
      <c r="B220" s="1">
        <f t="shared" si="18"/>
        <v>2632.0500000000088</v>
      </c>
      <c r="C220" s="9">
        <f t="shared" si="22"/>
        <v>86</v>
      </c>
      <c r="D220" s="1">
        <f t="shared" si="23"/>
        <v>18.100000000000001</v>
      </c>
      <c r="E220" s="1">
        <f t="shared" si="19"/>
        <v>67.900000000000006</v>
      </c>
      <c r="F220" s="1">
        <f t="shared" si="20"/>
        <v>2564.1500000000087</v>
      </c>
    </row>
    <row r="221" spans="1:6" x14ac:dyDescent="0.3">
      <c r="A221">
        <f t="shared" si="21"/>
        <v>204</v>
      </c>
      <c r="B221" s="1">
        <f t="shared" si="18"/>
        <v>2564.1500000000087</v>
      </c>
      <c r="C221" s="9">
        <f t="shared" si="22"/>
        <v>86</v>
      </c>
      <c r="D221" s="1">
        <f t="shared" si="23"/>
        <v>17.63</v>
      </c>
      <c r="E221" s="1">
        <f t="shared" si="19"/>
        <v>68.37</v>
      </c>
      <c r="F221" s="1">
        <f t="shared" si="20"/>
        <v>2495.7800000000088</v>
      </c>
    </row>
    <row r="222" spans="1:6" x14ac:dyDescent="0.3">
      <c r="A222">
        <f t="shared" si="21"/>
        <v>205</v>
      </c>
      <c r="B222" s="1">
        <f t="shared" si="18"/>
        <v>2495.7800000000088</v>
      </c>
      <c r="C222" s="9">
        <f t="shared" si="22"/>
        <v>86</v>
      </c>
      <c r="D222" s="1">
        <f t="shared" si="23"/>
        <v>17.16</v>
      </c>
      <c r="E222" s="1">
        <f t="shared" si="19"/>
        <v>68.84</v>
      </c>
      <c r="F222" s="1">
        <f t="shared" si="20"/>
        <v>2426.9400000000087</v>
      </c>
    </row>
    <row r="223" spans="1:6" x14ac:dyDescent="0.3">
      <c r="A223">
        <f t="shared" si="21"/>
        <v>206</v>
      </c>
      <c r="B223" s="1">
        <f t="shared" si="18"/>
        <v>2426.9400000000087</v>
      </c>
      <c r="C223" s="9">
        <f t="shared" si="22"/>
        <v>86</v>
      </c>
      <c r="D223" s="1">
        <f t="shared" si="23"/>
        <v>16.690000000000001</v>
      </c>
      <c r="E223" s="1">
        <f t="shared" si="19"/>
        <v>69.31</v>
      </c>
      <c r="F223" s="1">
        <f t="shared" si="20"/>
        <v>2357.6300000000087</v>
      </c>
    </row>
    <row r="224" spans="1:6" x14ac:dyDescent="0.3">
      <c r="A224">
        <f t="shared" si="21"/>
        <v>207</v>
      </c>
      <c r="B224" s="1">
        <f t="shared" si="18"/>
        <v>2357.6300000000087</v>
      </c>
      <c r="C224" s="9">
        <f t="shared" si="22"/>
        <v>86</v>
      </c>
      <c r="D224" s="1">
        <f t="shared" si="23"/>
        <v>16.21</v>
      </c>
      <c r="E224" s="1">
        <f t="shared" si="19"/>
        <v>69.789999999999992</v>
      </c>
      <c r="F224" s="1">
        <f t="shared" si="20"/>
        <v>2287.8400000000088</v>
      </c>
    </row>
    <row r="225" spans="1:6" x14ac:dyDescent="0.3">
      <c r="A225">
        <f t="shared" si="21"/>
        <v>208</v>
      </c>
      <c r="B225" s="1">
        <f t="shared" si="18"/>
        <v>2287.8400000000088</v>
      </c>
      <c r="C225" s="9">
        <f t="shared" si="22"/>
        <v>86</v>
      </c>
      <c r="D225" s="1">
        <f t="shared" si="23"/>
        <v>15.73</v>
      </c>
      <c r="E225" s="1">
        <f t="shared" si="19"/>
        <v>70.27</v>
      </c>
      <c r="F225" s="1">
        <f t="shared" si="20"/>
        <v>2217.5700000000088</v>
      </c>
    </row>
    <row r="226" spans="1:6" x14ac:dyDescent="0.3">
      <c r="A226">
        <f t="shared" si="21"/>
        <v>209</v>
      </c>
      <c r="B226" s="1">
        <f t="shared" si="18"/>
        <v>2217.5700000000088</v>
      </c>
      <c r="C226" s="9">
        <f t="shared" si="22"/>
        <v>86</v>
      </c>
      <c r="D226" s="1">
        <f t="shared" si="23"/>
        <v>15.25</v>
      </c>
      <c r="E226" s="1">
        <f t="shared" si="19"/>
        <v>70.75</v>
      </c>
      <c r="F226" s="1">
        <f t="shared" si="20"/>
        <v>2146.8200000000088</v>
      </c>
    </row>
    <row r="227" spans="1:6" x14ac:dyDescent="0.3">
      <c r="A227">
        <f t="shared" si="21"/>
        <v>210</v>
      </c>
      <c r="B227" s="1">
        <f t="shared" si="18"/>
        <v>2146.8200000000088</v>
      </c>
      <c r="C227" s="9">
        <f t="shared" si="22"/>
        <v>86</v>
      </c>
      <c r="D227" s="1">
        <f t="shared" si="23"/>
        <v>14.76</v>
      </c>
      <c r="E227" s="1">
        <f t="shared" si="19"/>
        <v>71.239999999999995</v>
      </c>
      <c r="F227" s="1">
        <f t="shared" si="20"/>
        <v>2075.580000000009</v>
      </c>
    </row>
    <row r="228" spans="1:6" x14ac:dyDescent="0.3">
      <c r="A228">
        <f t="shared" si="21"/>
        <v>211</v>
      </c>
      <c r="B228" s="1">
        <f t="shared" si="18"/>
        <v>2075.580000000009</v>
      </c>
      <c r="C228" s="9">
        <f t="shared" si="22"/>
        <v>86</v>
      </c>
      <c r="D228" s="1">
        <f t="shared" si="23"/>
        <v>14.27</v>
      </c>
      <c r="E228" s="1">
        <f t="shared" si="19"/>
        <v>71.73</v>
      </c>
      <c r="F228" s="1">
        <f t="shared" si="20"/>
        <v>2003.850000000009</v>
      </c>
    </row>
    <row r="229" spans="1:6" x14ac:dyDescent="0.3">
      <c r="A229">
        <f t="shared" si="21"/>
        <v>212</v>
      </c>
      <c r="B229" s="1">
        <f t="shared" si="18"/>
        <v>2003.850000000009</v>
      </c>
      <c r="C229" s="9">
        <f t="shared" si="22"/>
        <v>86</v>
      </c>
      <c r="D229" s="1">
        <f t="shared" si="23"/>
        <v>13.78</v>
      </c>
      <c r="E229" s="1">
        <f t="shared" si="19"/>
        <v>72.22</v>
      </c>
      <c r="F229" s="1">
        <f t="shared" si="20"/>
        <v>1931.630000000009</v>
      </c>
    </row>
    <row r="230" spans="1:6" x14ac:dyDescent="0.3">
      <c r="A230">
        <f t="shared" si="21"/>
        <v>213</v>
      </c>
      <c r="B230" s="1">
        <f t="shared" si="18"/>
        <v>1931.630000000009</v>
      </c>
      <c r="C230" s="9">
        <f t="shared" si="22"/>
        <v>86</v>
      </c>
      <c r="D230" s="1">
        <f t="shared" si="23"/>
        <v>13.28</v>
      </c>
      <c r="E230" s="1">
        <f t="shared" si="19"/>
        <v>72.72</v>
      </c>
      <c r="F230" s="1">
        <f t="shared" si="20"/>
        <v>1858.9100000000089</v>
      </c>
    </row>
    <row r="231" spans="1:6" x14ac:dyDescent="0.3">
      <c r="A231">
        <f t="shared" si="21"/>
        <v>214</v>
      </c>
      <c r="B231" s="1">
        <f t="shared" si="18"/>
        <v>1858.9100000000089</v>
      </c>
      <c r="C231" s="9">
        <f t="shared" si="22"/>
        <v>86</v>
      </c>
      <c r="D231" s="1">
        <f t="shared" si="23"/>
        <v>12.78</v>
      </c>
      <c r="E231" s="1">
        <f t="shared" si="19"/>
        <v>73.22</v>
      </c>
      <c r="F231" s="1">
        <f t="shared" si="20"/>
        <v>1785.6900000000089</v>
      </c>
    </row>
    <row r="232" spans="1:6" x14ac:dyDescent="0.3">
      <c r="A232">
        <f t="shared" si="21"/>
        <v>215</v>
      </c>
      <c r="B232" s="1">
        <f t="shared" si="18"/>
        <v>1785.6900000000089</v>
      </c>
      <c r="C232" s="9">
        <f t="shared" si="22"/>
        <v>86</v>
      </c>
      <c r="D232" s="1">
        <f t="shared" si="23"/>
        <v>12.28</v>
      </c>
      <c r="E232" s="1">
        <f t="shared" si="19"/>
        <v>73.72</v>
      </c>
      <c r="F232" s="1">
        <f t="shared" si="20"/>
        <v>1711.9700000000089</v>
      </c>
    </row>
    <row r="233" spans="1:6" x14ac:dyDescent="0.3">
      <c r="A233">
        <f t="shared" si="21"/>
        <v>216</v>
      </c>
      <c r="B233" s="1">
        <f t="shared" si="18"/>
        <v>1711.9700000000089</v>
      </c>
      <c r="C233" s="9">
        <f t="shared" si="22"/>
        <v>86</v>
      </c>
      <c r="D233" s="1">
        <f t="shared" si="23"/>
        <v>11.77</v>
      </c>
      <c r="E233" s="1">
        <f t="shared" si="19"/>
        <v>74.23</v>
      </c>
      <c r="F233" s="1">
        <f t="shared" si="20"/>
        <v>1637.7400000000089</v>
      </c>
    </row>
    <row r="234" spans="1:6" x14ac:dyDescent="0.3">
      <c r="A234">
        <f t="shared" si="21"/>
        <v>217</v>
      </c>
      <c r="B234" s="1">
        <f t="shared" si="18"/>
        <v>1637.7400000000089</v>
      </c>
      <c r="C234" s="9">
        <f t="shared" si="22"/>
        <v>86</v>
      </c>
      <c r="D234" s="1">
        <f t="shared" si="23"/>
        <v>11.26</v>
      </c>
      <c r="E234" s="1">
        <f t="shared" si="19"/>
        <v>74.739999999999995</v>
      </c>
      <c r="F234" s="1">
        <f t="shared" si="20"/>
        <v>1563.0000000000089</v>
      </c>
    </row>
    <row r="235" spans="1:6" x14ac:dyDescent="0.3">
      <c r="A235">
        <f t="shared" si="21"/>
        <v>218</v>
      </c>
      <c r="B235" s="1">
        <f t="shared" si="18"/>
        <v>1563.0000000000089</v>
      </c>
      <c r="C235" s="9">
        <f t="shared" si="22"/>
        <v>86</v>
      </c>
      <c r="D235" s="1">
        <f t="shared" si="23"/>
        <v>10.75</v>
      </c>
      <c r="E235" s="1">
        <f t="shared" si="19"/>
        <v>75.25</v>
      </c>
      <c r="F235" s="1">
        <f t="shared" si="20"/>
        <v>1487.7500000000089</v>
      </c>
    </row>
    <row r="236" spans="1:6" x14ac:dyDescent="0.3">
      <c r="A236">
        <f t="shared" si="21"/>
        <v>219</v>
      </c>
      <c r="B236" s="1">
        <f t="shared" si="18"/>
        <v>1487.7500000000089</v>
      </c>
      <c r="C236" s="9">
        <f t="shared" si="22"/>
        <v>86</v>
      </c>
      <c r="D236" s="1">
        <f t="shared" si="23"/>
        <v>10.23</v>
      </c>
      <c r="E236" s="1">
        <f t="shared" si="19"/>
        <v>75.77</v>
      </c>
      <c r="F236" s="1">
        <f t="shared" si="20"/>
        <v>1411.9800000000089</v>
      </c>
    </row>
    <row r="237" spans="1:6" x14ac:dyDescent="0.3">
      <c r="A237">
        <f t="shared" si="21"/>
        <v>220</v>
      </c>
      <c r="B237" s="1">
        <f t="shared" si="18"/>
        <v>1411.9800000000089</v>
      </c>
      <c r="C237" s="9">
        <f t="shared" si="22"/>
        <v>86</v>
      </c>
      <c r="D237" s="1">
        <f t="shared" si="23"/>
        <v>9.7100000000000009</v>
      </c>
      <c r="E237" s="1">
        <f t="shared" si="19"/>
        <v>76.289999999999992</v>
      </c>
      <c r="F237" s="1">
        <f t="shared" si="20"/>
        <v>1335.6900000000089</v>
      </c>
    </row>
    <row r="238" spans="1:6" x14ac:dyDescent="0.3">
      <c r="A238">
        <f t="shared" si="21"/>
        <v>221</v>
      </c>
      <c r="B238" s="1">
        <f t="shared" si="18"/>
        <v>1335.6900000000089</v>
      </c>
      <c r="C238" s="9">
        <f t="shared" si="22"/>
        <v>86</v>
      </c>
      <c r="D238" s="1">
        <f t="shared" si="23"/>
        <v>9.18</v>
      </c>
      <c r="E238" s="1">
        <f t="shared" si="19"/>
        <v>76.819999999999993</v>
      </c>
      <c r="F238" s="1">
        <f t="shared" si="20"/>
        <v>1258.870000000009</v>
      </c>
    </row>
    <row r="239" spans="1:6" x14ac:dyDescent="0.3">
      <c r="A239">
        <f t="shared" si="21"/>
        <v>222</v>
      </c>
      <c r="B239" s="1">
        <f t="shared" si="18"/>
        <v>1258.870000000009</v>
      </c>
      <c r="C239" s="9">
        <f t="shared" si="22"/>
        <v>86</v>
      </c>
      <c r="D239" s="1">
        <f t="shared" si="23"/>
        <v>8.65</v>
      </c>
      <c r="E239" s="1">
        <f t="shared" si="19"/>
        <v>77.349999999999994</v>
      </c>
      <c r="F239" s="1">
        <f t="shared" si="20"/>
        <v>1181.5200000000091</v>
      </c>
    </row>
    <row r="240" spans="1:6" x14ac:dyDescent="0.3">
      <c r="A240">
        <f t="shared" si="21"/>
        <v>223</v>
      </c>
      <c r="B240" s="1">
        <f t="shared" si="18"/>
        <v>1181.5200000000091</v>
      </c>
      <c r="C240" s="9">
        <f t="shared" si="22"/>
        <v>86</v>
      </c>
      <c r="D240" s="1">
        <f t="shared" si="23"/>
        <v>8.1199999999999992</v>
      </c>
      <c r="E240" s="1">
        <f t="shared" si="19"/>
        <v>77.88</v>
      </c>
      <c r="F240" s="1">
        <f t="shared" si="20"/>
        <v>1103.640000000009</v>
      </c>
    </row>
    <row r="241" spans="1:6" x14ac:dyDescent="0.3">
      <c r="A241">
        <f t="shared" si="21"/>
        <v>224</v>
      </c>
      <c r="B241" s="1">
        <f t="shared" si="18"/>
        <v>1103.640000000009</v>
      </c>
      <c r="C241" s="9">
        <f t="shared" si="22"/>
        <v>86</v>
      </c>
      <c r="D241" s="1">
        <f t="shared" si="23"/>
        <v>7.59</v>
      </c>
      <c r="E241" s="1">
        <f t="shared" si="19"/>
        <v>78.41</v>
      </c>
      <c r="F241" s="1">
        <f t="shared" si="20"/>
        <v>1025.2300000000089</v>
      </c>
    </row>
    <row r="242" spans="1:6" x14ac:dyDescent="0.3">
      <c r="A242">
        <f t="shared" si="21"/>
        <v>225</v>
      </c>
      <c r="B242" s="1">
        <f t="shared" si="18"/>
        <v>1025.2300000000089</v>
      </c>
      <c r="C242" s="9">
        <f t="shared" si="22"/>
        <v>86</v>
      </c>
      <c r="D242" s="1">
        <f t="shared" si="23"/>
        <v>7.05</v>
      </c>
      <c r="E242" s="1">
        <f t="shared" si="19"/>
        <v>78.95</v>
      </c>
      <c r="F242" s="1">
        <f t="shared" si="20"/>
        <v>946.28000000000884</v>
      </c>
    </row>
    <row r="243" spans="1:6" x14ac:dyDescent="0.3">
      <c r="A243">
        <f t="shared" si="21"/>
        <v>226</v>
      </c>
      <c r="B243" s="1">
        <f t="shared" si="18"/>
        <v>946.28000000000884</v>
      </c>
      <c r="C243" s="9">
        <f t="shared" si="22"/>
        <v>86</v>
      </c>
      <c r="D243" s="1">
        <f t="shared" si="23"/>
        <v>6.51</v>
      </c>
      <c r="E243" s="1">
        <f t="shared" si="19"/>
        <v>79.489999999999995</v>
      </c>
      <c r="F243" s="1">
        <f t="shared" si="20"/>
        <v>866.79000000000883</v>
      </c>
    </row>
    <row r="244" spans="1:6" x14ac:dyDescent="0.3">
      <c r="A244">
        <f t="shared" si="21"/>
        <v>227</v>
      </c>
      <c r="B244" s="1">
        <f t="shared" si="18"/>
        <v>866.79000000000883</v>
      </c>
      <c r="C244" s="9">
        <f t="shared" si="22"/>
        <v>86</v>
      </c>
      <c r="D244" s="1">
        <f t="shared" si="23"/>
        <v>5.96</v>
      </c>
      <c r="E244" s="1">
        <f t="shared" si="19"/>
        <v>80.040000000000006</v>
      </c>
      <c r="F244" s="1">
        <f t="shared" si="20"/>
        <v>786.75000000000887</v>
      </c>
    </row>
    <row r="245" spans="1:6" x14ac:dyDescent="0.3">
      <c r="A245">
        <f t="shared" si="21"/>
        <v>228</v>
      </c>
      <c r="B245" s="1">
        <f t="shared" si="18"/>
        <v>786.75000000000887</v>
      </c>
      <c r="C245" s="9">
        <f t="shared" si="22"/>
        <v>86</v>
      </c>
      <c r="D245" s="1">
        <f t="shared" si="23"/>
        <v>5.41</v>
      </c>
      <c r="E245" s="1">
        <f t="shared" si="19"/>
        <v>80.59</v>
      </c>
      <c r="F245" s="1">
        <f t="shared" si="20"/>
        <v>706.16000000000884</v>
      </c>
    </row>
    <row r="246" spans="1:6" x14ac:dyDescent="0.3">
      <c r="A246">
        <f t="shared" si="21"/>
        <v>229</v>
      </c>
      <c r="B246" s="1">
        <f t="shared" si="18"/>
        <v>706.16000000000884</v>
      </c>
      <c r="C246" s="9">
        <f t="shared" si="22"/>
        <v>86</v>
      </c>
      <c r="D246" s="1">
        <f t="shared" si="23"/>
        <v>4.8499999999999996</v>
      </c>
      <c r="E246" s="1">
        <f t="shared" si="19"/>
        <v>81.150000000000006</v>
      </c>
      <c r="F246" s="1">
        <f t="shared" si="20"/>
        <v>625.01000000000886</v>
      </c>
    </row>
    <row r="247" spans="1:6" x14ac:dyDescent="0.3">
      <c r="A247">
        <f t="shared" si="21"/>
        <v>230</v>
      </c>
      <c r="B247" s="1">
        <f t="shared" si="18"/>
        <v>625.01000000000886</v>
      </c>
      <c r="C247" s="9">
        <f t="shared" si="22"/>
        <v>86</v>
      </c>
      <c r="D247" s="1">
        <f t="shared" si="23"/>
        <v>4.3</v>
      </c>
      <c r="E247" s="1">
        <f t="shared" si="19"/>
        <v>81.7</v>
      </c>
      <c r="F247" s="1">
        <f t="shared" si="20"/>
        <v>543.31000000000881</v>
      </c>
    </row>
    <row r="248" spans="1:6" x14ac:dyDescent="0.3">
      <c r="A248">
        <f t="shared" si="21"/>
        <v>231</v>
      </c>
      <c r="B248" s="1">
        <f t="shared" si="18"/>
        <v>543.31000000000881</v>
      </c>
      <c r="C248" s="9">
        <f t="shared" si="22"/>
        <v>86</v>
      </c>
      <c r="D248" s="1">
        <f t="shared" si="23"/>
        <v>3.74</v>
      </c>
      <c r="E248" s="1">
        <f t="shared" si="19"/>
        <v>82.26</v>
      </c>
      <c r="F248" s="1">
        <f t="shared" si="20"/>
        <v>461.05000000000882</v>
      </c>
    </row>
    <row r="249" spans="1:6" x14ac:dyDescent="0.3">
      <c r="A249">
        <f t="shared" si="21"/>
        <v>232</v>
      </c>
      <c r="B249" s="1">
        <f t="shared" si="18"/>
        <v>461.05000000000882</v>
      </c>
      <c r="C249" s="9">
        <f t="shared" si="22"/>
        <v>86</v>
      </c>
      <c r="D249" s="1">
        <f t="shared" si="23"/>
        <v>3.17</v>
      </c>
      <c r="E249" s="1">
        <f t="shared" si="19"/>
        <v>82.83</v>
      </c>
      <c r="F249" s="1">
        <f t="shared" si="20"/>
        <v>378.22000000000884</v>
      </c>
    </row>
    <row r="250" spans="1:6" x14ac:dyDescent="0.3">
      <c r="A250">
        <f t="shared" si="21"/>
        <v>233</v>
      </c>
      <c r="B250" s="1">
        <f t="shared" si="18"/>
        <v>378.22000000000884</v>
      </c>
      <c r="C250" s="9">
        <f t="shared" si="22"/>
        <v>86</v>
      </c>
      <c r="D250" s="1">
        <f t="shared" si="23"/>
        <v>2.6</v>
      </c>
      <c r="E250" s="1">
        <f t="shared" si="19"/>
        <v>83.4</v>
      </c>
      <c r="F250" s="1">
        <f t="shared" si="20"/>
        <v>294.82000000000886</v>
      </c>
    </row>
    <row r="251" spans="1:6" x14ac:dyDescent="0.3">
      <c r="A251">
        <f t="shared" si="21"/>
        <v>234</v>
      </c>
      <c r="B251" s="1">
        <f t="shared" si="18"/>
        <v>294.82000000000886</v>
      </c>
      <c r="C251" s="9">
        <f t="shared" si="22"/>
        <v>86</v>
      </c>
      <c r="D251" s="1">
        <f t="shared" si="23"/>
        <v>2.0299999999999998</v>
      </c>
      <c r="E251" s="1">
        <f t="shared" si="19"/>
        <v>83.97</v>
      </c>
      <c r="F251" s="1">
        <f t="shared" si="20"/>
        <v>210.85000000000883</v>
      </c>
    </row>
    <row r="252" spans="1:6" x14ac:dyDescent="0.3">
      <c r="A252">
        <f t="shared" si="21"/>
        <v>235</v>
      </c>
      <c r="B252" s="1">
        <f t="shared" si="18"/>
        <v>210.85000000000883</v>
      </c>
      <c r="C252" s="9">
        <f t="shared" si="22"/>
        <v>86</v>
      </c>
      <c r="D252" s="1">
        <f t="shared" si="23"/>
        <v>1.45</v>
      </c>
      <c r="E252" s="1">
        <f t="shared" si="19"/>
        <v>84.55</v>
      </c>
      <c r="F252" s="1">
        <f t="shared" si="20"/>
        <v>126.30000000000882</v>
      </c>
    </row>
    <row r="253" spans="1:6" x14ac:dyDescent="0.3">
      <c r="A253">
        <f t="shared" si="21"/>
        <v>236</v>
      </c>
      <c r="B253" s="1">
        <f t="shared" si="18"/>
        <v>126.30000000000882</v>
      </c>
      <c r="C253" s="9">
        <f t="shared" si="22"/>
        <v>86</v>
      </c>
      <c r="D253" s="1">
        <f t="shared" si="23"/>
        <v>0.87</v>
      </c>
      <c r="E253" s="1">
        <f t="shared" si="19"/>
        <v>85.13</v>
      </c>
      <c r="F253" s="1">
        <f t="shared" si="20"/>
        <v>41.170000000008827</v>
      </c>
    </row>
    <row r="254" spans="1:6" x14ac:dyDescent="0.3">
      <c r="A254">
        <f t="shared" si="21"/>
        <v>237</v>
      </c>
      <c r="B254" s="1">
        <f t="shared" si="18"/>
        <v>41.170000000008827</v>
      </c>
      <c r="C254" s="9">
        <f t="shared" si="22"/>
        <v>41.450000000008828</v>
      </c>
      <c r="D254" s="1">
        <f t="shared" si="23"/>
        <v>0.28000000000000003</v>
      </c>
      <c r="E254" s="1">
        <f t="shared" si="19"/>
        <v>41.170000000008827</v>
      </c>
      <c r="F254" s="1">
        <f t="shared" si="20"/>
        <v>0</v>
      </c>
    </row>
    <row r="255" spans="1:6" x14ac:dyDescent="0.3">
      <c r="A255">
        <f t="shared" si="21"/>
        <v>238</v>
      </c>
      <c r="B255" s="1">
        <f t="shared" si="18"/>
        <v>0</v>
      </c>
      <c r="C255" s="9">
        <f t="shared" si="22"/>
        <v>0</v>
      </c>
      <c r="D255" s="1">
        <f t="shared" si="23"/>
        <v>0</v>
      </c>
      <c r="E255" s="1">
        <f t="shared" si="19"/>
        <v>0</v>
      </c>
      <c r="F255" s="1">
        <f t="shared" si="20"/>
        <v>0</v>
      </c>
    </row>
    <row r="256" spans="1:6" x14ac:dyDescent="0.3">
      <c r="A256">
        <f t="shared" si="21"/>
        <v>239</v>
      </c>
      <c r="B256" s="1">
        <f t="shared" si="18"/>
        <v>0</v>
      </c>
      <c r="C256" s="9">
        <f t="shared" si="22"/>
        <v>0</v>
      </c>
      <c r="D256" s="1">
        <f t="shared" si="23"/>
        <v>0</v>
      </c>
      <c r="E256" s="1">
        <f t="shared" si="19"/>
        <v>0</v>
      </c>
      <c r="F256" s="1">
        <f t="shared" si="20"/>
        <v>0</v>
      </c>
    </row>
    <row r="257" spans="1:6" x14ac:dyDescent="0.3">
      <c r="A257">
        <f t="shared" si="21"/>
        <v>240</v>
      </c>
      <c r="B257" s="1">
        <f t="shared" si="18"/>
        <v>0</v>
      </c>
      <c r="C257" s="9">
        <f t="shared" si="22"/>
        <v>0</v>
      </c>
      <c r="D257" s="1">
        <f t="shared" si="23"/>
        <v>0</v>
      </c>
      <c r="E257" s="1">
        <f t="shared" si="19"/>
        <v>0</v>
      </c>
      <c r="F257" s="1">
        <f t="shared" si="20"/>
        <v>0</v>
      </c>
    </row>
  </sheetData>
  <sheetProtection selectLockedCells="1" selectUnlockedCells="1"/>
  <mergeCells count="3">
    <mergeCell ref="A1:F3"/>
    <mergeCell ref="A4:B4"/>
    <mergeCell ref="A11:B11"/>
  </mergeCells>
  <dataValidations count="1">
    <dataValidation type="list" showInputMessage="1" showErrorMessage="1" sqref="B9" xr:uid="{00000000-0002-0000-0000-000000000000}">
      <formula1>"12,15,20"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Everyday Solar Loan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Nicole Burford</cp:lastModifiedBy>
  <cp:revision/>
  <dcterms:created xsi:type="dcterms:W3CDTF">2025-09-16T14:03:59Z</dcterms:created>
  <dcterms:modified xsi:type="dcterms:W3CDTF">2025-10-22T22:27:34Z</dcterms:modified>
  <cp:category/>
  <cp:contentStatus/>
</cp:coreProperties>
</file>